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ZacharyLuppen\Desktop\College Education\Graduate\Summer2021\LAUNCH\LAUNCH2021\Papers\SpecificationPattern_NFM2021\DataFiles\"/>
    </mc:Choice>
  </mc:AlternateContent>
  <xr:revisionPtr revIDLastSave="0" documentId="13_ncr:1_{E7936348-B736-4711-9D17-B4C2A406BF27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UTM" sheetId="1" r:id="rId1"/>
    <sheet name="RNG" sheetId="2" r:id="rId2"/>
    <sheet name="RAT" sheetId="3" r:id="rId3"/>
    <sheet name="REL" sheetId="4" r:id="rId4"/>
    <sheet name="CTRL" sheetId="5" r:id="rId5"/>
    <sheet name="CHE" sheetId="6" r:id="rId6"/>
  </sheets>
  <definedNames>
    <definedName name="_xlnm._FilterDatabase" localSheetId="1" hidden="1">RNG!$K$1:$K$1000</definedName>
    <definedName name="_xlnm._FilterDatabase" localSheetId="0" hidden="1">UTM!$A$1:$Y$192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2" i="1" l="1"/>
  <c r="R11" i="1"/>
  <c r="R10" i="1"/>
  <c r="R9" i="1"/>
  <c r="R8" i="1"/>
  <c r="R7" i="1"/>
  <c r="W6" i="1"/>
  <c r="U6" i="1"/>
  <c r="R6" i="1"/>
  <c r="W5" i="1"/>
  <c r="U5" i="1"/>
  <c r="R5" i="1"/>
  <c r="Z4" i="1"/>
  <c r="W4" i="1"/>
  <c r="U4" i="1"/>
  <c r="R4" i="1"/>
  <c r="Z3" i="1"/>
  <c r="W3" i="1"/>
  <c r="U3" i="1"/>
  <c r="R3" i="1"/>
  <c r="Z2" i="1"/>
  <c r="Z5" i="1" s="1"/>
  <c r="W2" i="1"/>
  <c r="W7" i="1" s="1"/>
  <c r="U2" i="1"/>
  <c r="U7" i="1" s="1"/>
  <c r="R2" i="1"/>
  <c r="R13" i="1" s="1"/>
</calcChain>
</file>

<file path=xl/sharedStrings.xml><?xml version="1.0" encoding="utf-8"?>
<sst xmlns="http://schemas.openxmlformats.org/spreadsheetml/2006/main" count="1446" uniqueCount="652">
  <si>
    <t>RNG</t>
  </si>
  <si>
    <t>RAT</t>
  </si>
  <si>
    <t>REL</t>
  </si>
  <si>
    <t>CTRL</t>
  </si>
  <si>
    <t>CHE</t>
  </si>
  <si>
    <t>Category (Subsystem)</t>
  </si>
  <si>
    <t>Parameters</t>
  </si>
  <si>
    <t>Shortened Name</t>
  </si>
  <si>
    <t>Data</t>
  </si>
  <si>
    <t>Data Type</t>
  </si>
  <si>
    <t>Units</t>
  </si>
  <si>
    <t>Designed In-House vs. Sourced from Data Sheet</t>
  </si>
  <si>
    <t>Description</t>
  </si>
  <si>
    <t>Pattern</t>
  </si>
  <si>
    <t>Used Only for Ground Testing?</t>
  </si>
  <si>
    <t>Additional Notes</t>
  </si>
  <si>
    <t>Unique Data Values</t>
  </si>
  <si>
    <t>Amount</t>
  </si>
  <si>
    <t>Specification Types</t>
  </si>
  <si>
    <t>Parameter Count</t>
  </si>
  <si>
    <t>Pattern Types</t>
  </si>
  <si>
    <t>Total Count</t>
  </si>
  <si>
    <t>Automation Level</t>
  </si>
  <si>
    <t>X</t>
  </si>
  <si>
    <t>RPM</t>
  </si>
  <si>
    <t>OTHER</t>
  </si>
  <si>
    <t>rpm</t>
  </si>
  <si>
    <t>ACCELERATION</t>
  </si>
  <si>
    <r>
      <rPr>
        <b/>
        <sz val="11"/>
        <color theme="1"/>
        <rFont val="Arial"/>
      </rPr>
      <t xml:space="preserve">RNG: </t>
    </r>
    <r>
      <rPr>
        <sz val="11"/>
        <color theme="1"/>
        <rFont val="Arial"/>
      </rPr>
      <t>Range</t>
    </r>
  </si>
  <si>
    <r>
      <rPr>
        <b/>
        <sz val="11"/>
        <color theme="1"/>
        <rFont val="Arial"/>
      </rPr>
      <t xml:space="preserve">1: </t>
    </r>
    <r>
      <rPr>
        <sz val="11"/>
        <color theme="1"/>
        <rFont val="Arial"/>
      </rPr>
      <t>Automatically Extracted</t>
    </r>
  </si>
  <si>
    <t>Roll</t>
  </si>
  <si>
    <t>deg</t>
  </si>
  <si>
    <t>VELOCITY</t>
  </si>
  <si>
    <r>
      <rPr>
        <b/>
        <sz val="11"/>
        <color theme="1"/>
        <rFont val="Arial"/>
      </rPr>
      <t>RAT:</t>
    </r>
    <r>
      <rPr>
        <sz val="11"/>
        <color theme="1"/>
        <rFont val="Arial"/>
      </rPr>
      <t xml:space="preserve"> Rates of Change</t>
    </r>
  </si>
  <si>
    <r>
      <rPr>
        <b/>
        <sz val="11"/>
        <color theme="1"/>
        <rFont val="Arial"/>
      </rPr>
      <t xml:space="preserve">2: </t>
    </r>
    <r>
      <rPr>
        <sz val="11"/>
        <color theme="1"/>
        <rFont val="Arial"/>
      </rPr>
      <t>Minimal Interaction</t>
    </r>
  </si>
  <si>
    <t>Pitch</t>
  </si>
  <si>
    <t>TEMPERATURE</t>
  </si>
  <si>
    <r>
      <rPr>
        <b/>
        <sz val="11"/>
        <color theme="1"/>
        <rFont val="Arial"/>
      </rPr>
      <t xml:space="preserve">CTRL: </t>
    </r>
    <r>
      <rPr>
        <sz val="11"/>
        <color theme="1"/>
        <rFont val="Arial"/>
      </rPr>
      <t>Control Sequences</t>
    </r>
  </si>
  <si>
    <r>
      <rPr>
        <b/>
        <sz val="11"/>
        <color theme="1"/>
        <rFont val="Arial"/>
      </rPr>
      <t xml:space="preserve">3: </t>
    </r>
    <r>
      <rPr>
        <sz val="11"/>
        <color theme="1"/>
        <rFont val="Arial"/>
      </rPr>
      <t>Fully Manual</t>
    </r>
  </si>
  <si>
    <t>Yaw</t>
  </si>
  <si>
    <t>TIME</t>
  </si>
  <si>
    <r>
      <rPr>
        <b/>
        <sz val="11"/>
        <color theme="1"/>
        <rFont val="Arial"/>
      </rPr>
      <t>REL:</t>
    </r>
    <r>
      <rPr>
        <sz val="11"/>
        <color theme="1"/>
        <rFont val="Arial"/>
      </rPr>
      <t xml:space="preserve"> Relationships</t>
    </r>
  </si>
  <si>
    <t>Total</t>
  </si>
  <si>
    <t>Alt</t>
  </si>
  <si>
    <t>ALTITUDE</t>
  </si>
  <si>
    <t>LATTITUDE</t>
  </si>
  <si>
    <r>
      <rPr>
        <b/>
        <sz val="11"/>
        <color theme="1"/>
        <rFont val="Arial"/>
      </rPr>
      <t>CHE:</t>
    </r>
    <r>
      <rPr>
        <sz val="11"/>
        <color theme="1"/>
        <rFont val="Arial"/>
      </rPr>
      <t xml:space="preserve"> Checks</t>
    </r>
  </si>
  <si>
    <t>Time</t>
  </si>
  <si>
    <t>LONGITUDE</t>
  </si>
  <si>
    <t>Lat</t>
  </si>
  <si>
    <t>Long/Lon</t>
  </si>
  <si>
    <t>POSITION</t>
  </si>
  <si>
    <t>Subphase</t>
  </si>
  <si>
    <t>N/A</t>
  </si>
  <si>
    <t>PRESSURE</t>
  </si>
  <si>
    <t>Phase</t>
  </si>
  <si>
    <t>IDENTIFICATION</t>
  </si>
  <si>
    <t>FlightMode</t>
  </si>
  <si>
    <t>Temp</t>
  </si>
  <si>
    <t>degC</t>
  </si>
  <si>
    <t>TOTAL</t>
  </si>
  <si>
    <t>TempE1</t>
  </si>
  <si>
    <t>TempE2</t>
  </si>
  <si>
    <t>Pres</t>
  </si>
  <si>
    <t>AccN</t>
  </si>
  <si>
    <t>m/s2</t>
  </si>
  <si>
    <t>AccE</t>
  </si>
  <si>
    <t>AccD</t>
  </si>
  <si>
    <t>VelN</t>
  </si>
  <si>
    <t>m/s</t>
  </si>
  <si>
    <t>VelE</t>
  </si>
  <si>
    <t>VelD</t>
  </si>
  <si>
    <t>PosN</t>
  </si>
  <si>
    <t>km</t>
  </si>
  <si>
    <t>PosE</t>
  </si>
  <si>
    <t>PosD</t>
  </si>
  <si>
    <t>wpLat</t>
  </si>
  <si>
    <t>wpLon</t>
  </si>
  <si>
    <t>fpLat</t>
  </si>
  <si>
    <t>fpLon</t>
  </si>
  <si>
    <t>Status</t>
  </si>
  <si>
    <t>Start</t>
  </si>
  <si>
    <t>End</t>
  </si>
  <si>
    <t>Time_Filed</t>
  </si>
  <si>
    <t>fpAlt</t>
  </si>
  <si>
    <t>LatWP</t>
  </si>
  <si>
    <t>LonWP</t>
  </si>
  <si>
    <t>AltWP</t>
  </si>
  <si>
    <t>wpAlt</t>
  </si>
  <si>
    <t>Vel</t>
  </si>
  <si>
    <t>Ang</t>
  </si>
  <si>
    <t>conUAS_A</t>
  </si>
  <si>
    <t>con_UAS_B</t>
  </si>
  <si>
    <t>Flight_Plan_ID</t>
  </si>
  <si>
    <t>conStart</t>
  </si>
  <si>
    <t>conEnd</t>
  </si>
  <si>
    <t>conLat</t>
  </si>
  <si>
    <t>conLon</t>
  </si>
  <si>
    <t>conAlt</t>
  </si>
  <si>
    <t>PrevTime</t>
  </si>
  <si>
    <t>ID</t>
  </si>
  <si>
    <t>Pres (Barometer)</t>
  </si>
  <si>
    <t>alt (GPS)</t>
  </si>
  <si>
    <t>VelN (GPS)</t>
  </si>
  <si>
    <t>AccN (IMU)</t>
  </si>
  <si>
    <t>VelE (GPS)</t>
  </si>
  <si>
    <t>AccE (IMU)</t>
  </si>
  <si>
    <t>VelD (GPS)</t>
  </si>
  <si>
    <t>AccD (IMU)</t>
  </si>
  <si>
    <t>RefVelN</t>
  </si>
  <si>
    <t>RefVelE</t>
  </si>
  <si>
    <t>RefVelD</t>
  </si>
  <si>
    <t>RefYaw</t>
  </si>
  <si>
    <t>RefYawdot</t>
  </si>
  <si>
    <t>Identifier</t>
  </si>
  <si>
    <t>Spec Type</t>
  </si>
  <si>
    <t>Spec #</t>
  </si>
  <si>
    <t>Priority</t>
  </si>
  <si>
    <t>English Spec</t>
  </si>
  <si>
    <t>Sensors/Signals Needed</t>
  </si>
  <si>
    <t>Atomic Conversions</t>
  </si>
  <si>
    <t>MLTL Specification</t>
  </si>
  <si>
    <t>Trigger</t>
  </si>
  <si>
    <t>Explanation</t>
  </si>
  <si>
    <t>Notes</t>
  </si>
  <si>
    <t>UAS</t>
  </si>
  <si>
    <r>
      <rPr>
        <sz val="11"/>
        <color rgb="FF000000"/>
        <rFont val="Arial"/>
      </rPr>
      <t xml:space="preserve">The motor </t>
    </r>
    <r>
      <rPr>
        <sz val="11"/>
        <color rgb="FF000000"/>
        <rFont val="Courier New"/>
      </rPr>
      <t>RPM</t>
    </r>
    <r>
      <rPr>
        <sz val="11"/>
        <color rgb="FF000000"/>
        <rFont val="Arial"/>
      </rPr>
      <t xml:space="preserve"> will be bounded between 0 and RPM_SENS_MAX at all instances</t>
    </r>
  </si>
  <si>
    <t>RPM_geq_0: RPM &gt;= 0.0
RPM_leq_MAX: RPM &lt;= RPM_SENS_MAX</t>
  </si>
  <si>
    <t>G[0,M] (RPM_geq_0 &amp; RPM_leq_MAX)</t>
  </si>
  <si>
    <t>Emergency</t>
  </si>
  <si>
    <t>Motor RPM is not within bounds</t>
  </si>
  <si>
    <t>RPM_SENS_MAX would be obtained from physical max rpm rotor can produce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</si>
  <si>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Roll</t>
    </r>
    <r>
      <rPr>
        <sz val="11"/>
        <color rgb="FF000000"/>
        <rFont val="Arial"/>
      </rPr>
      <t xml:space="preserve"> measurement will be bounded in (-180,180] degrees at all instances</t>
    </r>
  </si>
  <si>
    <t>Roll_gt_180: Roll &gt; -180
Roll_leq_180: Roll &lt;= 180</t>
  </si>
  <si>
    <t>G[0,M] (Roll_gt_180 &amp; Roll_leq_180)</t>
  </si>
  <si>
    <t>Measured roll is outside of physical possibility</t>
  </si>
  <si>
    <t>Based on UAS onboard telemetry definition for roll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</si>
  <si>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Pitch</t>
    </r>
    <r>
      <rPr>
        <sz val="11"/>
        <color rgb="FF000000"/>
        <rFont val="Arial"/>
      </rPr>
      <t xml:space="preserve"> measurement will be bounded in (-180,180] degrees at all instances</t>
    </r>
  </si>
  <si>
    <t>Pitch_gr_180: Pitch &gt; -180
Pitch_leq_180: Pitch &lt;= 180</t>
  </si>
  <si>
    <t>G[0,M] (Pitch_gr_180 &amp; Pitch_leq_180)</t>
  </si>
  <si>
    <t>Measured pitch is outside of physical possibility</t>
  </si>
  <si>
    <t>Based on UAS onboard telemetry definition for pitch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</si>
  <si>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Yaw</t>
    </r>
    <r>
      <rPr>
        <sz val="11"/>
        <color rgb="FF000000"/>
        <rFont val="Arial"/>
      </rPr>
      <t xml:space="preserve"> measurement will be bounded in (-180, 180] degrees at all instances</t>
    </r>
  </si>
  <si>
    <t>Yaw_gr_180: Yaw &gt; -180
Yaw _leq_180: Yaw &lt;= 180</t>
  </si>
  <si>
    <t>G[0,M] (Yaw_gr_180 &amp; Yaw_leq_180)</t>
  </si>
  <si>
    <t>Measured yaw is outside of physical possibility</t>
  </si>
  <si>
    <t>Based on UAS onboard telemetry definition for yaw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</si>
  <si>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Altitude</t>
    </r>
    <r>
      <rPr>
        <sz val="11"/>
        <color rgb="FF000000"/>
        <rFont val="Arial"/>
      </rPr>
      <t xml:space="preserve"> (Alt in AGL) will be bounded between 0 and ALT_SENS_MAX, but if it is not, allow 3 timesteps to recover</t>
    </r>
  </si>
  <si>
    <t>Alt_geq_0: Alt &gt;= 0.0
Alt_leq_MAX: Alt &lt;= ALT_SENS_MAX</t>
  </si>
  <si>
    <t>!G[0,3] !(Alt_geq_0 &amp; Alt_leq_MAX)</t>
  </si>
  <si>
    <t>Altitude has been outside of physical possiblity for too much time</t>
  </si>
  <si>
    <t>ALT_SENS_MAX would be obtained from barometer datasheet. Allows for oscillation in data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</si>
  <si>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Altitude</t>
    </r>
    <r>
      <rPr>
        <sz val="11"/>
        <color rgb="FF000000"/>
        <rFont val="Arial"/>
      </rPr>
      <t xml:space="preserve"> (Alt in AGL) will be bounded between 0 and ALT_SENS_MAX at all instances</t>
    </r>
  </si>
  <si>
    <t>G[0,M] (Alt_geq_0 &amp; Alt_leq_MAX)</t>
  </si>
  <si>
    <t>Critical Warning</t>
  </si>
  <si>
    <t>Altitude is outside of physical possiblity</t>
  </si>
  <si>
    <t>ALT_SENS_MAX would be obtained from barometer datasheet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</si>
  <si>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Time</t>
    </r>
    <r>
      <rPr>
        <sz val="11"/>
        <color rgb="FF000000"/>
        <rFont val="Arial"/>
      </rPr>
      <t xml:space="preserve"> will be bounded between 0 and 23:59:59 at all instances</t>
    </r>
  </si>
  <si>
    <t>Time_lt_24: Time &lt;= 23:59:59
Time_geq_0: Time &gt;= 0:00:00</t>
  </si>
  <si>
    <t>G[0,M] (Time_lt_24 &amp; Time_geq_0)</t>
  </si>
  <si>
    <t>Clock is outside of physical possibility</t>
  </si>
  <si>
    <t>Time from 24 hour clock onboard UAS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</si>
  <si>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flight time</t>
    </r>
    <r>
      <rPr>
        <sz val="11"/>
        <color rgb="FF000000"/>
        <rFont val="Arial"/>
      </rPr>
      <t xml:space="preserve"> will be bounded between 0 and FT_SENS_MAX at all instances</t>
    </r>
  </si>
  <si>
    <t>FlightTime = Time - StartTime
FlightTime_lt_MAX: FlightTime &lt; FT_SENS_MAX
FlightTime_geq_0: FlightTime &gt;= 0</t>
  </si>
  <si>
    <t>G[0,M] (FlightTime_lt_MAX &amp;
FlightTime_geq_0)</t>
  </si>
  <si>
    <t>Flight time has exceeded the possibly flight time the UAS can fly</t>
  </si>
  <si>
    <t>FT_SENS_MAX based on longest possible operating time of battery (most likely while aircraft is in standby on ground)</t>
  </si>
  <si>
    <r>
      <rPr>
        <sz val="11"/>
        <color rgb="FF000000"/>
        <rFont val="Arial"/>
      </rPr>
      <t xml:space="preserve">The UAS's position will exist on Earth GPS coordinates. </t>
    </r>
    <r>
      <rPr>
        <sz val="11"/>
        <color rgb="FF000000"/>
        <rFont val="Courier New"/>
      </rPr>
      <t>Lat</t>
    </r>
    <r>
      <rPr>
        <sz val="11"/>
        <color rgb="FF000000"/>
        <rFont val="Arial"/>
      </rPr>
      <t xml:space="preserve"> will be bounded in (-90,90) deg and </t>
    </r>
    <r>
      <rPr>
        <sz val="11"/>
        <color rgb="FF000000"/>
        <rFont val="Courier New"/>
      </rPr>
      <t>Long</t>
    </r>
    <r>
      <rPr>
        <sz val="11"/>
        <color rgb="FF000000"/>
        <rFont val="Arial"/>
      </rPr>
      <t xml:space="preserve"> will be bounded in (-180,180) deg at all instances</t>
    </r>
  </si>
  <si>
    <t>Lat, Long</t>
  </si>
  <si>
    <t>Lat_gt_90: Lat &gt; -90
Lat_lt_90: Lat &lt; 90
Long_gt_180: Long &gt; -180
Long_lt_180: Long &lt; 180</t>
  </si>
  <si>
    <t>G[0,M] (Lat_gt_90 &amp; Lat_lt_90 &amp;
Long_gt_180 &amp; Long_lt_180)</t>
  </si>
  <si>
    <t>UAS is outside of latitude and/or longitute earth bounds.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</si>
  <si>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Subphase</t>
    </r>
    <r>
      <rPr>
        <sz val="11"/>
        <color rgb="FF000000"/>
        <rFont val="Arial"/>
      </rPr>
      <t xml:space="preserve"> of the UAS will be limited to the following string at all instances: &lt;undefined&gt;, Test actuators, Stationary, Hover, Cruise, Go to, Stop at, In flight, Landed</t>
    </r>
  </si>
  <si>
    <t>Subphase_eq_undefined: Subphase == &lt;undefined&gt;
Subphase_eq_TestActuators: Subphase == Test Actuators
Subphase_eq_Stationary: Subphase == Stationary
Subphase_eq_Hover: Subphase == Hover
Subphase_eq_Cruise: Subphase == Cruise
Subphase_eq_GoTo: Subphase == Go to
Subphase_eq_StopAt: Subphase == Stop at
Subphase_eq_InFlight: Subphase == In flight
Subphase_eq_Landed: Subphase == Landed</t>
  </si>
  <si>
    <t>G[0,M] (Subphase_eq_undefined ||
Subphase_eq_TestActuators ||
Subphase_eq_Stationary ||
Subphase_eq_Hover ||
Subphase_eq_Cruise ||
Subphase_eq_GoTo ||
Subphase_eq_StopAt ||
Subphase_eq_InFlight ||
Subphase_eq_Landed)</t>
  </si>
  <si>
    <t>Subphase is not one of predefined strings. Can only be undefined, Test Actuators, Stationary, Hover, Cruise, Go to, Stop at, In flight, or landed.</t>
  </si>
  <si>
    <t>Based on all possible states the UAS Subphase can enter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</si>
  <si>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 xml:space="preserve">Phase </t>
    </r>
    <r>
      <rPr>
        <sz val="11"/>
        <color rgb="FF000000"/>
        <rFont val="Arial"/>
      </rPr>
      <t>of the UAS will be limited to the following strings at all instances: Ready, Test, Takeoff, Manual, Waypoints, Home, Landing</t>
    </r>
  </si>
  <si>
    <t>Phase_eq_Ready: Phase == Ready
Phase_eq_Test: Phase == Test
Phase_eq_Manual: Phase == Manual
Phase_eq_Waypoints: Phase == Waypoints
Phase_eq_Home: Phase == Home
Phase_eq_Landing: Phase == Landing
Phase_eq_Takeoff: Phase == Takeoff</t>
  </si>
  <si>
    <t>G[0,M] (Phase_eq_Ready || Phase_eq_Test
|| Phase_eq_Manual || Phase_eq_Waypoints
|| Phase_eq_Home ||
Phase_eq_Landing || Phase_eq_Takeoff)</t>
  </si>
  <si>
    <t>Phase is not one of predefined strings. Can only be Ready, Test, Manual, Waypoints, Home, or Landing</t>
  </si>
  <si>
    <t>Based on all possible states the UAS Phase can enter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</si>
  <si>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FlightMode</t>
    </r>
    <r>
      <rPr>
        <sz val="11"/>
        <color rgb="FF000000"/>
        <rFont val="Arial"/>
      </rPr>
      <t xml:space="preserve"> of the UAS will be limited to the following strings at all instances: Automatic, Home</t>
    </r>
  </si>
  <si>
    <t>FlightMode_eq_Automatic: FlightMode == Automatic
FlightMode_eq_Home: FlightMode == Home</t>
  </si>
  <si>
    <t>G[0,M] (FlightMode_eq_Automatic ||
FlightMode_eq_Home)</t>
  </si>
  <si>
    <t>Flightmode is not one of predefined strings. Can only be Home or Automatic</t>
  </si>
  <si>
    <t>Based on all possible states the UAS FlightMode can enter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</si>
  <si>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Temp</t>
    </r>
    <r>
      <rPr>
        <sz val="11"/>
        <color rgb="FF000000"/>
        <rFont val="Arial"/>
      </rPr>
      <t xml:space="preserve"> of the UAS will be bounded between TEMP_SENS_MIN and TEMP_SENS_MAX, but if it is not, allow 3 timesteps to recover</t>
    </r>
  </si>
  <si>
    <t>Temp_leq_MAX: Temp &lt;= TEMP_SENS_MAX
Temp_geq_MIN: Temp &gt;= TEMP_SENS_MIN</t>
  </si>
  <si>
    <t>G[0,M] (Temp_leq_MAX &amp;
Temp_geq_MIN)</t>
  </si>
  <si>
    <t>Ambient temperture is not physically possible</t>
  </si>
  <si>
    <t>TEMP_SENS_MAX and TEMP_SENS_MIN would be obtained from barometer data sheet. Allows for data oscillation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</si>
  <si>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TempE1</t>
    </r>
    <r>
      <rPr>
        <sz val="11"/>
        <color rgb="FF000000"/>
        <rFont val="Arial"/>
      </rPr>
      <t xml:space="preserve"> of the UAS will be bounded between TEMPE1_SENS_MIN and TEMPE1_SENS_MAX, but if it is not, allow 3 timesteps to recover</t>
    </r>
  </si>
  <si>
    <t>TempE1_leq_MAX: TempE1 &lt;= TEMPE1_SENS_MAX
TempE1_geq_MIN: TempE1 &gt;= TEMPE1_SENS_MIN</t>
  </si>
  <si>
    <t>G[0,M] (TempE1_leq_MAX &amp;
TempE1_geq_MIN)</t>
  </si>
  <si>
    <t>Engine One temperature is not within operating range</t>
  </si>
  <si>
    <t>TEMPE1_SENS_MAX and TEMPE1_SENS_MIN would be obtained from sensor data sheet. Allows for data oscillation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</si>
  <si>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TempE2</t>
    </r>
    <r>
      <rPr>
        <sz val="11"/>
        <color rgb="FF000000"/>
        <rFont val="Arial"/>
      </rPr>
      <t xml:space="preserve"> of the UAS will be bounded between TEMPE2_SENS_MIN and TEMPE2_SENS_MAX, but if it is not, allow 3 timesteps to recover</t>
    </r>
  </si>
  <si>
    <t>TempE2_leq_MAX: TempE2 &lt;= TEMPE2_SENS_MAX
TempE2_geq_MIN: TempE2 &gt;= TEMPE2_SENS_MIN</t>
  </si>
  <si>
    <t>G[0,M] (TempE2_leq_MAX &amp;
TempE2_geq_MIN)</t>
  </si>
  <si>
    <t>Engine Two temperature is not within operating range</t>
  </si>
  <si>
    <t>TEMPE2_SENS_MAX and TEMPE2_SENS_MIN would be obtained from sensor data sheet. Allows for data oscillation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</si>
  <si>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Pres</t>
    </r>
    <r>
      <rPr>
        <sz val="11"/>
        <color rgb="FF000000"/>
        <rFont val="Arial"/>
      </rPr>
      <t xml:space="preserve"> of the UAS will be bounded between 0 and PRES_SENS_MAX at all instances</t>
    </r>
  </si>
  <si>
    <t>Pres_leq_MAX: Pres &lt;= PRES_SENS_MAX
Pres_geq_0: Pres &gt;= 0</t>
  </si>
  <si>
    <t>G[0,M] (Pres_leq_MAX &amp; Pres_geq_0)</t>
  </si>
  <si>
    <t>Pressure is not physically possible</t>
  </si>
  <si>
    <t>PRES_SENS_MAX would be obtained from barometer data sheet</t>
  </si>
  <si>
    <r>
      <rPr>
        <sz val="11"/>
        <color rgb="FF000000"/>
        <rFont val="Arial"/>
      </rPr>
      <t xml:space="preserve">The magnitude of acceleration vector </t>
    </r>
    <r>
      <rPr>
        <sz val="11"/>
        <color rgb="FF000000"/>
        <rFont val="Courier New"/>
      </rPr>
      <t>(AccN, AccE, AccD)</t>
    </r>
    <r>
      <rPr>
        <sz val="11"/>
        <color rgb="FF000000"/>
        <rFont val="Arial"/>
      </rPr>
      <t xml:space="preserve"> will be bounded between 0 and ACC_SENS_MAX, but if it is not, allow 3 timesteps to recover</t>
    </r>
  </si>
  <si>
    <t>AccN, AccE, AccD</t>
  </si>
  <si>
    <t>Acc_Mag = sqrt(AccN^2 + AccE^2 + AccD^2)
Acc_Mag_leq_MAX: Acc_Mag &lt;= ACC_SENSE_MAX
Acc_Mag_geq_0: Acc_Mag &gt;= 0</t>
  </si>
  <si>
    <t>!G[0,3] !(Acc_Mag_leq_MAX &amp;
Acc_Mag_geq_0)</t>
  </si>
  <si>
    <t>Acceleration is not physically possible</t>
  </si>
  <si>
    <t>ACC_SENS_MAX equal to 2G (19.6 m/s^2) as conservative value</t>
  </si>
  <si>
    <r>
      <rPr>
        <sz val="11"/>
        <color rgb="FF000000"/>
        <rFont val="Arial"/>
      </rPr>
      <t xml:space="preserve">The motor </t>
    </r>
    <r>
      <rPr>
        <sz val="11"/>
        <color rgb="FF000000"/>
        <rFont val="Courier New"/>
      </rPr>
      <t>RPM</t>
    </r>
    <r>
      <rPr>
        <sz val="11"/>
        <color rgb="FF000000"/>
        <rFont val="Arial"/>
      </rPr>
      <t xml:space="preserve"> will be bound by RPM_OR_MIN and RPM_OR_MAX while </t>
    </r>
    <r>
      <rPr>
        <sz val="11"/>
        <color rgb="FF000000"/>
        <rFont val="Courier New"/>
      </rPr>
      <t>Subphase</t>
    </r>
    <r>
      <rPr>
        <sz val="11"/>
        <color rgb="FF000000"/>
        <rFont val="Arial"/>
      </rPr>
      <t xml:space="preserve"> is not equal to Landed, Test Actuators, or &lt;undefinied&gt;, but if it exceeds it, allow 3 timesteps to recover</t>
    </r>
  </si>
  <si>
    <t>RPM, Subphase</t>
  </si>
  <si>
    <t>RPM_leq_MAX: RPM &lt;= RPM_OR_MAX
RPM_geq_MIN: RPM &gt;= RPM_OR_MIN
Subphase_neq_Undefined: Subphase != &lt;undefined&gt;
Subphase_neq_TestActuators: Subphase != "Test Actuators"
Subphase_neq_Landed: Subphase != "Landed"</t>
  </si>
  <si>
    <t>(Subphase_neq_Undefined &amp;
Subphase_neq_TestActuators &amp;
Subphase_neq_Landed) -&gt; !G[0,3]
!(RPM_leq_MAX &amp; RPM_geq_MIN)</t>
  </si>
  <si>
    <t>Warning</t>
  </si>
  <si>
    <t>RPM present during landing phase, test actuators phase, or undefined phase</t>
  </si>
  <si>
    <t>RPM_OR_MAX and RPM_OR_MIN based on 20% of nominal RPM (880) would be 1056 and 704 RPM respectively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</si>
  <si>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 xml:space="preserve">Roll </t>
    </r>
    <r>
      <rPr>
        <sz val="11"/>
        <color rgb="FF000000"/>
        <rFont val="Arial"/>
      </rPr>
      <t>measurement will be bounded between -45 to 45 degrees, but if it exceeds it, allow 3 timesteps to recover</t>
    </r>
  </si>
  <si>
    <t>Roll_geq_45: Roll &gt;= -45
Roll_leq_45: Roll &lt;= 45</t>
  </si>
  <si>
    <t>!G[0,3] !(Roll_geq_45 &amp; Roll_leq_45)</t>
  </si>
  <si>
    <t>Roll is exceeding flight bounds</t>
  </si>
  <si>
    <t>45 degrees is highly conservative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</si>
  <si>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Pitch</t>
    </r>
    <r>
      <rPr>
        <sz val="11"/>
        <color rgb="FF000000"/>
        <rFont val="Arial"/>
      </rPr>
      <t xml:space="preserve"> measurement will be bounded between -45 to 45 degrees, but if it exceeds it, allow 3 timesteps to recover</t>
    </r>
  </si>
  <si>
    <t>Pitch_geq_45: Pitch &gt;= -45
Pitch_leq_45: Pitch &lt;= 45</t>
  </si>
  <si>
    <t>!G[0,3] !(Pitch_geq_45 &amp;
Pitch_leq_45)</t>
  </si>
  <si>
    <t>Pitch is exceeding flight bounds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</si>
  <si>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Altitude</t>
    </r>
    <r>
      <rPr>
        <sz val="11"/>
        <color rgb="FF000000"/>
        <rFont val="Arial"/>
      </rPr>
      <t xml:space="preserve"> (Alt in AGL) will be bounded by ALT_OR_MAX, but if it exceeds it, allow 3 timesteps to recover</t>
    </r>
  </si>
  <si>
    <t>Alt_leq_MAX: Alt &lt;= ALT_OR_MAX</t>
  </si>
  <si>
    <t>!G[0,3] !(Alt_leq_MAX)</t>
  </si>
  <si>
    <t>Altitude is exceeding maximum altitude</t>
  </si>
  <si>
    <t>The altitude must be below a certain threshold and above ground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</si>
  <si>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flight time</t>
    </r>
    <r>
      <rPr>
        <sz val="11"/>
        <color rgb="FF000000"/>
        <rFont val="Arial"/>
      </rPr>
      <t xml:space="preserve"> will be bounded by FT_OR_MAX at all instances</t>
    </r>
  </si>
  <si>
    <t>FlightTime = Time - StartTime
FlightTime_leq_MAX: FlightTime &lt;= FT_OR_MAX</t>
  </si>
  <si>
    <t>G[0,M] (FlightTime_leq_MAX)</t>
  </si>
  <si>
    <t>FlightTime is exceeding maximum possible flighttime</t>
  </si>
  <si>
    <t>FT_OR_MAX based on maximum flight time while hovering in the air in ideal conditions (~2 hours?)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</si>
  <si>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Temp</t>
    </r>
    <r>
      <rPr>
        <sz val="11"/>
        <color rgb="FF000000"/>
        <rFont val="Arial"/>
      </rPr>
      <t xml:space="preserve"> of the UAS will be bounded between TEMP_OR_MIN and TEMP_OR_MAX, but if it is not, allow 3 timesteps to recover</t>
    </r>
  </si>
  <si>
    <t>Temp_leq_MAX: Temp &lt;= TEMP_OR_MAX
Temp_geq_MIN: Temp &gt;= TEMP_OR_MIN</t>
  </si>
  <si>
    <t>!G[0,3] !(Temp_leq_MAX &amp;
Temp_geq_MIN)</t>
  </si>
  <si>
    <t>Ambient temperature is exceeding flight bounds</t>
  </si>
  <si>
    <t>TEMP_OR_MIN and TEMP_OR_MAX based on acceptable flight conditions (primarily dependent on battery operating conditions)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</si>
  <si>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TempE1</t>
    </r>
    <r>
      <rPr>
        <sz val="11"/>
        <color rgb="FF000000"/>
        <rFont val="Arial"/>
      </rPr>
      <t xml:space="preserve"> of the UAS will be bounded between TEMPE1_OR_MIN and TEMPE1_OR_MAX, but if it is not, allow 3 timesteps to recover</t>
    </r>
  </si>
  <si>
    <t>TempE1_leq_MAX: TempE1 &lt;= TEMPE1_OR_MAX
TempE1_geq_MIN: TempE1 &gt;= TEMPE1_OR_MIN</t>
  </si>
  <si>
    <t>!G[0,3] !(TempE1_leq_MAX &amp;
TempE1_geq_MIN)</t>
  </si>
  <si>
    <t>Engine 1 temperature is either too hot or too cold</t>
  </si>
  <si>
    <t>TEMPE1_OR_MIN and TEMPE1_OR_MAX based on acceptable flight conditions (engine operating conditions)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</si>
  <si>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TempE2</t>
    </r>
    <r>
      <rPr>
        <sz val="11"/>
        <color rgb="FF000000"/>
        <rFont val="Arial"/>
      </rPr>
      <t xml:space="preserve"> of the UAS will be bounded between TEMPE2_OR_MIN and TEMPE2_OR_MAX, but if it is not, allow 3 timesteps to recover</t>
    </r>
  </si>
  <si>
    <t>TempE2_leq_MAX: TempE2 &lt;= TEMPE2_OR_MAX
TempE2_geq_MIN: TempE2 &gt;= TEMPE2_OR_MIN</t>
  </si>
  <si>
    <t>!G[0,3] !(TempE2_leq_MAX &amp;
TempE2_geq_MIN)</t>
  </si>
  <si>
    <t>Engine 2 temperature is either too hot or too cold</t>
  </si>
  <si>
    <t>TEMPE2_OR_MIN and TEMPE2_OR_MAX based on acceptable flight conditions (engine operating conditions)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</si>
  <si>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Pres</t>
    </r>
    <r>
      <rPr>
        <sz val="11"/>
        <color rgb="FF000000"/>
        <rFont val="Arial"/>
      </rPr>
      <t xml:space="preserve"> of the UAS will be bounded between PRES_OR_MIN and PRES_OR_MAX, but if it is not, allow 3 timesteps to recover</t>
    </r>
  </si>
  <si>
    <t>Pres_leq_MAX: Pres &lt;= PRES_OR_MAX
Pres_geq_MIN: Pres &gt;= PRES_OR_MIN</t>
  </si>
  <si>
    <t>!G[0,3] !(Pres_leq_MAX &amp;
Pres_geq_MIN)</t>
  </si>
  <si>
    <t>Pressure is exceeding flight bounds</t>
  </si>
  <si>
    <t>PRES_OR_MIN and PRES_OR_MAX based on pressures at expected flight altitudes and aircraft MSL ceiling</t>
  </si>
  <si>
    <r>
      <rPr>
        <sz val="11"/>
        <color rgb="FF000000"/>
        <rFont val="Arial"/>
      </rPr>
      <t xml:space="preserve">The magnitude of the horizontal velocity components </t>
    </r>
    <r>
      <rPr>
        <sz val="11"/>
        <color rgb="FF000000"/>
        <rFont val="Courier New"/>
      </rPr>
      <t>(VelN, VelE)</t>
    </r>
    <r>
      <rPr>
        <sz val="11"/>
        <color rgb="FF000000"/>
        <rFont val="Arial"/>
      </rPr>
      <t xml:space="preserve"> will be bounded between 0 and VELH_OR_MAX at all instances</t>
    </r>
  </si>
  <si>
    <t>VelN, VelE</t>
  </si>
  <si>
    <t>VelH_Mag = sqrt(VelN^2 + VelE^2)
VelH_Mag_leq_MAX: VelH_Mag &lt;= VELH_OR_MAX
VelH_Mag_geq_0: VelH_Mag &gt;= 0</t>
  </si>
  <si>
    <t>!G[0,3] !(VelH_Mag_leq_MAX &amp;
VelH_Mag_geq_0)</t>
  </si>
  <si>
    <t>Horizontal velocity is exceeding flight bounds</t>
  </si>
  <si>
    <t>VELH_OR_MAX is maximum horizontal speed (given in data sheet as 15 m/s)</t>
  </si>
  <si>
    <r>
      <rPr>
        <sz val="11"/>
        <color rgb="FF000000"/>
        <rFont val="Arial"/>
      </rPr>
      <t xml:space="preserve">The magnitude of the individual velocity component </t>
    </r>
    <r>
      <rPr>
        <sz val="11"/>
        <color rgb="FF000000"/>
        <rFont val="Courier New"/>
      </rPr>
      <t>VelD</t>
    </r>
    <r>
      <rPr>
        <sz val="11"/>
        <color rgb="FF000000"/>
        <rFont val="Arial"/>
      </rPr>
      <t xml:space="preserve"> will be bounded between 0 and VELD_OR_MAX at all instances</t>
    </r>
  </si>
  <si>
    <t>VelD_Mag = sqrt(VelD^2)
VelD_Mag_leq_MAX: VelD_Mag &lt;=
VELD_OR_MAX
VelD_Mag_geq_0: VelD_Mag &gt;= 0</t>
  </si>
  <si>
    <t>!G[0,3] !(VelD_Mag_leq_MAX &amp;
VelD_Ma_geq_0)</t>
  </si>
  <si>
    <t>Vertical velocity is exceeding flight bounds</t>
  </si>
  <si>
    <t>VELD_OR_MAX is maximum vertical speed (no larger than 15 m/s but likely less)</t>
  </si>
  <si>
    <r>
      <rPr>
        <sz val="11"/>
        <color rgb="FF000000"/>
        <rFont val="Arial"/>
      </rPr>
      <t xml:space="preserve">The magnitude of the individual position components </t>
    </r>
    <r>
      <rPr>
        <sz val="11"/>
        <color rgb="FF000000"/>
        <rFont val="Courier New"/>
      </rPr>
      <t>(PosN, PosE, PosD)</t>
    </r>
    <r>
      <rPr>
        <sz val="11"/>
        <color rgb="FF000000"/>
        <rFont val="Arial"/>
      </rPr>
      <t xml:space="preserve"> will be bounded between 0 and DIST_OR_MAX, but if it is not, allow 3 timesteps to recover</t>
    </r>
  </si>
  <si>
    <t>PosN,PosE,PosD</t>
  </si>
  <si>
    <t>PosMag = sqrt(PosN^2 + PosE^2 + PosD^2)
PosMag_lt_MAX: PosMag &lt; DIST_OR_MAX</t>
  </si>
  <si>
    <t>!G[0,3] !(PosMag_lt_MAX)</t>
  </si>
  <si>
    <t>Position magnitude is exceeding flight bounds</t>
  </si>
  <si>
    <t>DIST_OR_MAX given in data sheet as 56 km</t>
  </si>
  <si>
    <r>
      <rPr>
        <sz val="11"/>
        <color rgb="FF000000"/>
        <rFont val="Arial"/>
      </rPr>
      <t xml:space="preserve">The UAS's position </t>
    </r>
    <r>
      <rPr>
        <sz val="11"/>
        <color rgb="FF000000"/>
        <rFont val="Courier New"/>
      </rPr>
      <t>(PosN,PosE,PosD)</t>
    </r>
    <r>
      <rPr>
        <sz val="11"/>
        <color rgb="FF000000"/>
        <rFont val="Arial"/>
      </rPr>
      <t xml:space="preserve"> will be bounded within a circle of radius MAX_RECEIVER_DIST</t>
    </r>
  </si>
  <si>
    <t>PosMag = sqrt(PosN^2 + PosE^2 + PosD^2)
PosMag_leq_MAX: PosMag &lt;= MAX_RECIEVER_DIST</t>
  </si>
  <si>
    <t>G[0,M](PosMag_leq_Max)</t>
  </si>
  <si>
    <t>Posiition magnitude is exceeding reciever distance</t>
  </si>
  <si>
    <t>GCS</t>
  </si>
  <si>
    <r>
      <rPr>
        <sz val="11"/>
        <color rgb="FF000000"/>
        <rFont val="Arial"/>
      </rPr>
      <t xml:space="preserve">All </t>
    </r>
    <r>
      <rPr>
        <sz val="11"/>
        <color rgb="FF000000"/>
        <rFont val="Courier New"/>
      </rPr>
      <t xml:space="preserve">wpLat </t>
    </r>
    <r>
      <rPr>
        <sz val="11"/>
        <color rgb="FF000000"/>
        <rFont val="Arial"/>
      </rPr>
      <t>will be bounded between -90 and 90 degrees</t>
    </r>
  </si>
  <si>
    <t>wpLat_leq_MaxLatUB: wpLat &lt;= MaxLatUB
wpLat_geq_MinLatLB: wpLat &gt;= MinLatLB</t>
  </si>
  <si>
    <t>! G[0,M] ! (wpLat_leq_MaxLatUB &amp;
wpLat_geq_MinLatLB)</t>
  </si>
  <si>
    <t>Latitude is outside of path between way points</t>
  </si>
  <si>
    <t>All Latitude and Longitude values should be actual Earth locations</t>
  </si>
  <si>
    <r>
      <rPr>
        <sz val="11"/>
        <color rgb="FF000000"/>
        <rFont val="Arial"/>
      </rPr>
      <t xml:space="preserve">All </t>
    </r>
    <r>
      <rPr>
        <sz val="11"/>
        <color rgb="FF000000"/>
        <rFont val="Courier New"/>
      </rPr>
      <t>wpLon</t>
    </r>
    <r>
      <rPr>
        <sz val="11"/>
        <color rgb="FF000000"/>
        <rFont val="Arial"/>
      </rPr>
      <t xml:space="preserve"> will be bounded between -180 and 180 degrees</t>
    </r>
  </si>
  <si>
    <t>wpLon_leq_MaxLonUB: wpLon &lt;= MaxLonUB
wpLon_geq_MinLonLB: wpLon &gt;= MinLonLB</t>
  </si>
  <si>
    <t>! G[0,M] ! (wpLon_leq_MaxLonUB &amp;
wpLon_geq_MinLonLB)</t>
  </si>
  <si>
    <t>Longitude is outside of path between way points</t>
  </si>
  <si>
    <r>
      <rPr>
        <sz val="11"/>
        <color rgb="FF000000"/>
        <rFont val="Arial"/>
      </rPr>
      <t xml:space="preserve">All </t>
    </r>
    <r>
      <rPr>
        <sz val="11"/>
        <color rgb="FF000000"/>
        <rFont val="Courier New"/>
      </rPr>
      <t>Lat</t>
    </r>
    <r>
      <rPr>
        <sz val="11"/>
        <color rgb="FF000000"/>
        <rFont val="Arial"/>
      </rPr>
      <t xml:space="preserve"> will be bounded between -90 and 90 degrees</t>
    </r>
  </si>
  <si>
    <t>Lat_leq_MaxLatUB: Lat &lt;= MaxLatUB
Lat_geq_MinLatLB: Lat &gt;= MinLatLB</t>
  </si>
  <si>
    <t>! G[0,M] ! (Lat_leq_MaxLatUB &amp;
Lat_geq_MinLatLB)</t>
  </si>
  <si>
    <t>Latitude is outside of physical possiblity</t>
  </si>
  <si>
    <r>
      <rPr>
        <sz val="11"/>
        <color rgb="FF000000"/>
        <rFont val="Arial"/>
      </rPr>
      <t xml:space="preserve">All </t>
    </r>
    <r>
      <rPr>
        <sz val="11"/>
        <color rgb="FF000000"/>
        <rFont val="Courier New"/>
      </rPr>
      <t>Lon</t>
    </r>
    <r>
      <rPr>
        <sz val="11"/>
        <color rgb="FF000000"/>
        <rFont val="Arial"/>
      </rPr>
      <t xml:space="preserve"> will bounded between -180 and 180 degrees</t>
    </r>
  </si>
  <si>
    <t>Lon</t>
  </si>
  <si>
    <t>Lon_leq_MaxLonUB: Lon &lt;= MaxLonUB
Lon_geq_MinLonLB: Lon &gt;= MinLonLB</t>
  </si>
  <si>
    <t>! G[0,M] ! (Lon_leq_MaxLonUB &amp;
Lon_geq_MinLonLB)</t>
  </si>
  <si>
    <t>Longitude is outside of physical possibility</t>
  </si>
  <si>
    <r>
      <rPr>
        <sz val="11"/>
        <color rgb="FF000000"/>
        <rFont val="Arial"/>
      </rPr>
      <t xml:space="preserve">All </t>
    </r>
    <r>
      <rPr>
        <sz val="11"/>
        <color rgb="FF000000"/>
        <rFont val="Courier New"/>
      </rPr>
      <t>fpLat</t>
    </r>
    <r>
      <rPr>
        <sz val="11"/>
        <color rgb="FF000000"/>
        <rFont val="Arial"/>
      </rPr>
      <t xml:space="preserve"> will be bounded between -90 and 90 degrees</t>
    </r>
  </si>
  <si>
    <t>fpLat_leq_MaxLatUB: fpLat &lt;= MaxLatUB
fpLat_geq_MinLatLB: fpLat &gt;= MinLatLB</t>
  </si>
  <si>
    <t>! G[0,M] ! (fpLat_leq_MaxLatUB &amp;
fpLat_geq_MinLatLB)</t>
  </si>
  <si>
    <t>Latitude is outside of predefined flightpath</t>
  </si>
  <si>
    <r>
      <rPr>
        <sz val="11"/>
        <color rgb="FF000000"/>
        <rFont val="Arial"/>
      </rPr>
      <t xml:space="preserve">All </t>
    </r>
    <r>
      <rPr>
        <sz val="11"/>
        <color rgb="FF000000"/>
        <rFont val="Courier New"/>
      </rPr>
      <t>fpLon</t>
    </r>
    <r>
      <rPr>
        <sz val="11"/>
        <color rgb="FF000000"/>
        <rFont val="Arial"/>
      </rPr>
      <t xml:space="preserve"> will be bounded between -180 and 180 degrees</t>
    </r>
  </si>
  <si>
    <t>fpLon_leq_MaxLonUB: fpLon &lt;= MaxLonUB
fpLon_geq_MinLonLB: fpLon &gt;= MinLonLB</t>
  </si>
  <si>
    <t>! G[0,M] ! (fpLon_leq_MaxLonUB &amp;
fpLon_geq_MinLonLB)</t>
  </si>
  <si>
    <t>Longitude is outside of predefined flightpath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</si>
  <si>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Status</t>
    </r>
    <r>
      <rPr>
        <sz val="11"/>
        <color rgb="FF000000"/>
        <rFont val="Arial"/>
      </rPr>
      <t xml:space="preserve"> of a flight plan will always be either: ACCEPTED, REJECTED, or REPLACED</t>
    </r>
  </si>
  <si>
    <t>Status_eq_Accepted: Status == ACCEPTED
Status_eq_Rejected: Status == REJECTED
Status_eq_Replaced: Status == REPLACED</t>
  </si>
  <si>
    <t>Status_eq_Accepted ||
Status_eq_Rejected ||
Status_eq_Replaced</t>
  </si>
  <si>
    <t>Flightplan status is not a predefined string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</si>
  <si>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Start time</t>
    </r>
    <r>
      <rPr>
        <sz val="11"/>
        <color rgb="FF000000"/>
        <rFont val="Arial"/>
      </rPr>
      <t xml:space="preserve"> of any flight plan must be less than the flight plan's </t>
    </r>
    <r>
      <rPr>
        <sz val="11"/>
        <color rgb="FF000000"/>
        <rFont val="Courier New"/>
      </rPr>
      <t>End time</t>
    </r>
  </si>
  <si>
    <t>Start, End</t>
  </si>
  <si>
    <t>Start_leq_End: Start &lt;= End</t>
  </si>
  <si>
    <t>Start_leq_End</t>
  </si>
  <si>
    <t>The user should not be able to say they landed before they took off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</si>
  <si>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Start time</t>
    </r>
    <r>
      <rPr>
        <sz val="11"/>
        <color rgb="FF000000"/>
        <rFont val="Arial"/>
      </rPr>
      <t xml:space="preserve"> of any flight plan should be greater than the </t>
    </r>
    <r>
      <rPr>
        <sz val="11"/>
        <color rgb="FF000000"/>
        <rFont val="Courier New"/>
      </rPr>
      <t>Time_Filed</t>
    </r>
    <r>
      <rPr>
        <sz val="11"/>
        <color rgb="FF000000"/>
        <rFont val="Arial"/>
      </rPr>
      <t xml:space="preserve"> of the flight plan</t>
    </r>
  </si>
  <si>
    <t>Start, Time_Filed</t>
  </si>
  <si>
    <t>Start_geq_TimeFiled = True;
for(i = 0; i&lt; NumWp; i++)
{
if(Start &lt; Time_Filed[i])
{
Start_geq_TimeFiled = False;
}
}</t>
  </si>
  <si>
    <t>Start_geq_TimeFiled</t>
  </si>
  <si>
    <t>You cannot file a flightplan that started in the past</t>
  </si>
  <si>
    <r>
      <rPr>
        <sz val="11"/>
        <color rgb="FF000000"/>
        <rFont val="Arial"/>
      </rPr>
      <t xml:space="preserve">All latitude </t>
    </r>
    <r>
      <rPr>
        <sz val="11"/>
        <color rgb="FF000000"/>
        <rFont val="Courier New"/>
      </rPr>
      <t>(fpLat)</t>
    </r>
    <r>
      <rPr>
        <sz val="11"/>
        <color rgb="FF000000"/>
        <rFont val="Arial"/>
      </rPr>
      <t xml:space="preserve"> waypoints of any UAS's flight plan will be bounded between LatLB and LatUB</t>
    </r>
  </si>
  <si>
    <t>fpLat_leq_LatUB: fpLat &lt;= LatUB
fpLat_geq_LatLB: fpLat &gt;= LatLB</t>
  </si>
  <si>
    <t>fpLat_leq_LatUB &amp; pfLat_geq_LatLB</t>
  </si>
  <si>
    <t>Any waypoint from the flight plan should be within the UTM's airspace</t>
  </si>
  <si>
    <r>
      <rPr>
        <sz val="11"/>
        <color rgb="FF000000"/>
        <rFont val="Arial"/>
      </rPr>
      <t xml:space="preserve">All longitude </t>
    </r>
    <r>
      <rPr>
        <sz val="11"/>
        <color rgb="FF000000"/>
        <rFont val="Courier New"/>
      </rPr>
      <t xml:space="preserve">(fpLon) </t>
    </r>
    <r>
      <rPr>
        <sz val="11"/>
        <color rgb="FF000000"/>
        <rFont val="Arial"/>
      </rPr>
      <t>waypoints of any UAS's telemetry data will be bounded between LON_LB and LON_UB</t>
    </r>
  </si>
  <si>
    <t>fpLon_leq_LonUB: fpLon &lt;= Lon_UB
fpLon_geq_LonLB: fpLon &gt;= Lon_UB</t>
  </si>
  <si>
    <t>fpLon_leq_LonUB &amp;
fpLon_geq_LongLB</t>
  </si>
  <si>
    <r>
      <rPr>
        <sz val="11"/>
        <color rgb="FF000000"/>
        <rFont val="Arial"/>
      </rPr>
      <t xml:space="preserve">All altitude </t>
    </r>
    <r>
      <rPr>
        <sz val="11"/>
        <color rgb="FF000000"/>
        <rFont val="Courier New"/>
      </rPr>
      <t>(fpAlt)</t>
    </r>
    <r>
      <rPr>
        <sz val="11"/>
        <color rgb="FF000000"/>
        <rFont val="Arial"/>
      </rPr>
      <t xml:space="preserve"> waypoints of any UAS's telemetry data will be bounded between 0.0 and ALT_UB</t>
    </r>
  </si>
  <si>
    <t>fpAlt_leq_AltUB: fpAlt &lt;= AltUB
fpAlt_geq_0: fpAlt &gt;= 0.0</t>
  </si>
  <si>
    <t>fpAlt_leq_AltUB &amp; fpAlt_geq_0</t>
  </si>
  <si>
    <r>
      <rPr>
        <sz val="11"/>
        <color rgb="FF000000"/>
        <rFont val="Arial"/>
      </rPr>
      <t>The</t>
    </r>
    <r>
      <rPr>
        <sz val="11"/>
        <color rgb="FF000000"/>
        <rFont val="Courier New"/>
      </rPr>
      <t xml:space="preserve"> Phase</t>
    </r>
    <r>
      <rPr>
        <sz val="11"/>
        <color rgb="FF000000"/>
        <rFont val="Arial"/>
      </rPr>
      <t xml:space="preserve"> of any flight plan must be either START, STOP, HOME, or CRUISE</t>
    </r>
  </si>
  <si>
    <t>Phase_eq_Valid = False;
for(i = 0; i &lt; NumWp; i++)
{
if((Phase[i] == "START) ||
(Phase[i] == "STOP") ||
(Phase[i] == "HOME") ||
(Phase[i] == "CRUISE"))
{
Phase_eq_Valid = True;
}
}</t>
  </si>
  <si>
    <t>Phase_eq_Valid</t>
  </si>
  <si>
    <t>The Phase (type of waypoint) is not valid. Only Start, Stop, Home, and Cruise waypoints are valid waypoints in our current implementation of the UTM</t>
  </si>
  <si>
    <r>
      <rPr>
        <sz val="11"/>
        <color rgb="FF000000"/>
        <rFont val="Arial"/>
      </rPr>
      <t xml:space="preserve">The reference latitude </t>
    </r>
    <r>
      <rPr>
        <sz val="11"/>
        <color rgb="FF000000"/>
        <rFont val="Courier New"/>
      </rPr>
      <t>(LatWP)</t>
    </r>
    <r>
      <rPr>
        <sz val="11"/>
        <color rgb="FF000000"/>
        <rFont val="Arial"/>
      </rPr>
      <t xml:space="preserve">, longitude </t>
    </r>
    <r>
      <rPr>
        <sz val="11"/>
        <color rgb="FF000000"/>
        <rFont val="Courier New"/>
      </rPr>
      <t>(LonWP)</t>
    </r>
    <r>
      <rPr>
        <sz val="11"/>
        <color rgb="FF000000"/>
        <rFont val="Arial"/>
      </rPr>
      <t xml:space="preserve">, and altitude </t>
    </r>
    <r>
      <rPr>
        <sz val="11"/>
        <color rgb="FF000000"/>
        <rFont val="Courier New"/>
      </rPr>
      <t>(AltWP)</t>
    </r>
    <r>
      <rPr>
        <sz val="11"/>
        <color rgb="FF000000"/>
        <rFont val="Arial"/>
      </rPr>
      <t xml:space="preserve"> will be contained within the set of waypoints given in the flight plan</t>
    </r>
  </si>
  <si>
    <t>LatWP, LonWP, AltWP
fpLat, fpLon, fpAlt</t>
  </si>
  <si>
    <t>wpLonLat_eq_fpLonLat = False;
for (i = 0; i &lt; NumWp; i++)
{
if ((wpLon == fpLon(i)) &amp;&amp; (wpLat == fpLat(i)))
wpLonLat_eq_fpLonLat == True;
}</t>
  </si>
  <si>
    <t>wpLonLat_eq_fpLon_Lat</t>
  </si>
  <si>
    <t>Reference waypoints should be contained within the set of waypoints from that UAS's flight plan (this spec will tell us if anyone deviated from their flight plan)</t>
  </si>
  <si>
    <r>
      <rPr>
        <sz val="11"/>
        <color rgb="FF000000"/>
        <rFont val="Arial"/>
      </rPr>
      <t xml:space="preserve">The latitude reference waypoint </t>
    </r>
    <r>
      <rPr>
        <sz val="11"/>
        <color rgb="FF000000"/>
        <rFont val="Courier New"/>
      </rPr>
      <t>(wpLat)</t>
    </r>
    <r>
      <rPr>
        <sz val="11"/>
        <color rgb="FF000000"/>
        <rFont val="Arial"/>
      </rPr>
      <t xml:space="preserve"> that any UAS is flying towards will be bounded between LAT_LB and LAT_UB</t>
    </r>
  </si>
  <si>
    <t>wpLat_leq_LatUB: wpLat &lt;= LatUB
wpLat_geq_LatLB: wpLat &gt;= LatLB</t>
  </si>
  <si>
    <t>wpLat_leq_LatUB &amp;
wpLat_geq_LatLB</t>
  </si>
  <si>
    <t>Any reference waypoint should be within the UTM's airspace</t>
  </si>
  <si>
    <r>
      <rPr>
        <sz val="11"/>
        <color rgb="FF000000"/>
        <rFont val="Arial"/>
      </rPr>
      <t>The longitude reference waypoint</t>
    </r>
    <r>
      <rPr>
        <sz val="11"/>
        <color rgb="FF000000"/>
        <rFont val="Courier New"/>
      </rPr>
      <t xml:space="preserve"> (wpLon)</t>
    </r>
    <r>
      <rPr>
        <sz val="11"/>
        <color rgb="FF000000"/>
        <rFont val="Arial"/>
      </rPr>
      <t xml:space="preserve"> that any UAS is flying towards will be bounded between LON_LB and LON_UB</t>
    </r>
  </si>
  <si>
    <t>wpLon_leq_LonUB: wpLon &lt;= LonUB
wpLon_geq_LonLB: wpLon &gt;= LonLB</t>
  </si>
  <si>
    <t>wpLon_leq_LongUB &amp;
wpLon_geq_LonLB</t>
  </si>
  <si>
    <r>
      <rPr>
        <sz val="11"/>
        <color rgb="FF000000"/>
        <rFont val="Arial"/>
      </rPr>
      <t xml:space="preserve">The altitude reference waypoint </t>
    </r>
    <r>
      <rPr>
        <sz val="11"/>
        <color rgb="FF000000"/>
        <rFont val="Courier New"/>
      </rPr>
      <t xml:space="preserve">(wpAlt) </t>
    </r>
    <r>
      <rPr>
        <sz val="11"/>
        <color rgb="FF000000"/>
        <rFont val="Arial"/>
      </rPr>
      <t>that any UASs is flying towars will be bounded between 0.0 and ALT_UB</t>
    </r>
  </si>
  <si>
    <t>wpAlt_leq_AltUB: wpAlt &lt;= AltUB
wpAlt_geq_0 : wpAlt &gt;= 0.0</t>
  </si>
  <si>
    <t>wpAlt_leq_AltUB &amp; wpAlt_geq_0</t>
  </si>
  <si>
    <r>
      <rPr>
        <sz val="11"/>
        <color rgb="FF000000"/>
        <rFont val="Arial"/>
      </rPr>
      <t xml:space="preserve">The latitude </t>
    </r>
    <r>
      <rPr>
        <sz val="11"/>
        <color rgb="FF000000"/>
        <rFont val="Courier New"/>
      </rPr>
      <t xml:space="preserve">(Lat) </t>
    </r>
    <r>
      <rPr>
        <sz val="11"/>
        <color rgb="FF000000"/>
        <rFont val="Arial"/>
      </rPr>
      <t>of any UAS's telemetry data will be bounded between LAT_LB and LAT_UB</t>
    </r>
  </si>
  <si>
    <t>Lat_leq_LatUB: Lat &lt;= LatUB
Lat_geq_LatLB: Lat &gt;= LatLB</t>
  </si>
  <si>
    <t>Lat_leq_LatLB &amp; Lat_geq_LatLB</t>
  </si>
  <si>
    <t>Any telemetry point should be within the UTM's airspace</t>
  </si>
  <si>
    <r>
      <rPr>
        <sz val="11"/>
        <color rgb="FF000000"/>
        <rFont val="Arial"/>
      </rPr>
      <t xml:space="preserve">The longitude </t>
    </r>
    <r>
      <rPr>
        <sz val="11"/>
        <color rgb="FF000000"/>
        <rFont val="Courier New"/>
      </rPr>
      <t>(Lon)</t>
    </r>
    <r>
      <rPr>
        <sz val="11"/>
        <color rgb="FF000000"/>
        <rFont val="Arial"/>
      </rPr>
      <t xml:space="preserve"> of any UAS's telemetry data will be bounded between LON_LB and LON_UB</t>
    </r>
  </si>
  <si>
    <t>Lon_leq_LonUB: Lon &lt;= LonUB
Lon_geq_LonLB: Lon &gt;= LonLB</t>
  </si>
  <si>
    <t>Lon_leq_LonUB &amp; Lon_geq_LonLB</t>
  </si>
  <si>
    <r>
      <rPr>
        <sz val="11"/>
        <color rgb="FF000000"/>
        <rFont val="Arial"/>
      </rPr>
      <t xml:space="preserve">The altitude </t>
    </r>
    <r>
      <rPr>
        <sz val="11"/>
        <color rgb="FF000000"/>
        <rFont val="Courier New"/>
      </rPr>
      <t>(Alt)</t>
    </r>
    <r>
      <rPr>
        <sz val="11"/>
        <color rgb="FF000000"/>
        <rFont val="Arial"/>
      </rPr>
      <t xml:space="preserve"> of any UAS's telemetry data will be bounded between 0.0 and ALT_UB</t>
    </r>
  </si>
  <si>
    <t>Alt_leq_AltUB: Alt &lt;= AltUB
Alt_geq_0: Alt &gt;= 0.0</t>
  </si>
  <si>
    <t>Alt_leq_AltUB &amp; Alt_geq_0</t>
  </si>
  <si>
    <r>
      <rPr>
        <sz val="11"/>
        <color rgb="FF000000"/>
        <rFont val="Arial"/>
      </rPr>
      <t xml:space="preserve">The velocity </t>
    </r>
    <r>
      <rPr>
        <sz val="11"/>
        <color rgb="FF000000"/>
        <rFont val="Courier New"/>
      </rPr>
      <t>(Vel)</t>
    </r>
    <r>
      <rPr>
        <sz val="11"/>
        <color rgb="FF000000"/>
        <rFont val="Arial"/>
      </rPr>
      <t xml:space="preserve"> of any UAS's telemetry data will be bounded between 0.0 and VEL_UB</t>
    </r>
  </si>
  <si>
    <t>Vel_leq_VelUB: Vel &lt;= VelUB
Vel_geq_0: Vel &gt;= 0.0</t>
  </si>
  <si>
    <t>Vel_leq_VelUB &amp; Vel_geq_0</t>
  </si>
  <si>
    <t>The speed of the UAS should be bounded</t>
  </si>
  <si>
    <r>
      <rPr>
        <sz val="11"/>
        <color rgb="FF000000"/>
        <rFont val="Arial"/>
      </rPr>
      <t xml:space="preserve">The heading </t>
    </r>
    <r>
      <rPr>
        <sz val="11"/>
        <color rgb="FF000000"/>
        <rFont val="Courier New"/>
      </rPr>
      <t>(Ang)</t>
    </r>
    <r>
      <rPr>
        <sz val="11"/>
        <color rgb="FF000000"/>
        <rFont val="Arial"/>
      </rPr>
      <t xml:space="preserve"> of any UAS's telemetry data will be bounded between 0.0 and 360.0</t>
    </r>
  </si>
  <si>
    <t>Ang_leq_360: Ang &lt;= 360.0
Ang_geq_0: Ang &gt;= 0.0</t>
  </si>
  <si>
    <t>Ang_leq_360 &amp; Ang_geq_0</t>
  </si>
  <si>
    <t>The heading of the UAS should loop from 0 to 360 degrees</t>
  </si>
  <si>
    <t>UTM</t>
  </si>
  <si>
    <r>
      <rPr>
        <sz val="11"/>
        <color rgb="FF000000"/>
        <rFont val="Arial"/>
      </rPr>
      <t xml:space="preserve">All </t>
    </r>
    <r>
      <rPr>
        <sz val="11"/>
        <color rgb="FF000000"/>
        <rFont val="Courier New"/>
      </rPr>
      <t xml:space="preserve">wpLat </t>
    </r>
    <r>
      <rPr>
        <sz val="11"/>
        <color rgb="FF000000"/>
        <rFont val="Arial"/>
      </rPr>
      <t>will be bounded between -90 and 90 degrees</t>
    </r>
  </si>
  <si>
    <r>
      <rPr>
        <sz val="11"/>
        <color rgb="FF000000"/>
        <rFont val="Arial"/>
      </rPr>
      <t xml:space="preserve">All </t>
    </r>
    <r>
      <rPr>
        <sz val="11"/>
        <color rgb="FF000000"/>
        <rFont val="Courier New"/>
      </rPr>
      <t>wpLon</t>
    </r>
    <r>
      <rPr>
        <sz val="11"/>
        <color rgb="FF000000"/>
        <rFont val="Arial"/>
      </rPr>
      <t xml:space="preserve"> will be bounded between -180 and 180 degrees</t>
    </r>
  </si>
  <si>
    <r>
      <rPr>
        <sz val="11"/>
        <color rgb="FF000000"/>
        <rFont val="Arial"/>
      </rPr>
      <t xml:space="preserve">All </t>
    </r>
    <r>
      <rPr>
        <sz val="11"/>
        <color rgb="FF000000"/>
        <rFont val="Courier New"/>
      </rPr>
      <t>Lat</t>
    </r>
    <r>
      <rPr>
        <sz val="11"/>
        <color rgb="FF000000"/>
        <rFont val="Arial"/>
      </rPr>
      <t xml:space="preserve"> will be bounded between -90 and 90 degrees</t>
    </r>
  </si>
  <si>
    <t>Latitude is outside of physical Possibility</t>
  </si>
  <si>
    <r>
      <rPr>
        <sz val="11"/>
        <color rgb="FF000000"/>
        <rFont val="Arial"/>
      </rPr>
      <t xml:space="preserve">All </t>
    </r>
    <r>
      <rPr>
        <sz val="11"/>
        <color rgb="FF000000"/>
        <rFont val="Courier New"/>
      </rPr>
      <t>Lon</t>
    </r>
    <r>
      <rPr>
        <sz val="11"/>
        <color rgb="FF000000"/>
        <rFont val="Arial"/>
      </rPr>
      <t xml:space="preserve"> will bounded between -180 and 180 degrees</t>
    </r>
  </si>
  <si>
    <r>
      <rPr>
        <sz val="11"/>
        <color rgb="FF000000"/>
        <rFont val="Arial"/>
      </rPr>
      <t xml:space="preserve">All </t>
    </r>
    <r>
      <rPr>
        <sz val="11"/>
        <color rgb="FF000000"/>
        <rFont val="Courier New"/>
      </rPr>
      <t>fpLat</t>
    </r>
    <r>
      <rPr>
        <sz val="11"/>
        <color rgb="FF000000"/>
        <rFont val="Arial"/>
      </rPr>
      <t xml:space="preserve"> will be bounded between -90 and 90 degrees</t>
    </r>
  </si>
  <si>
    <r>
      <rPr>
        <sz val="11"/>
        <color rgb="FF000000"/>
        <rFont val="Arial"/>
      </rPr>
      <t xml:space="preserve">All </t>
    </r>
    <r>
      <rPr>
        <sz val="11"/>
        <color rgb="FF000000"/>
        <rFont val="Courier New"/>
      </rPr>
      <t>fpLon</t>
    </r>
    <r>
      <rPr>
        <sz val="11"/>
        <color rgb="FF000000"/>
        <rFont val="Arial"/>
      </rPr>
      <t xml:space="preserve"> will be bounded between -180 and 180 degrees</t>
    </r>
  </si>
  <si>
    <t>Longitude is outside fo predefined flightpath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</si>
  <si>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Status</t>
    </r>
    <r>
      <rPr>
        <sz val="11"/>
        <color rgb="FF000000"/>
        <rFont val="Arial"/>
      </rPr>
      <t xml:space="preserve"> of a flight plan will always be either: ACCEPTED, REJECTED, or REPLACED</t>
    </r>
  </si>
  <si>
    <t>Status_eq_Accepted || Status_eq_Rejected
|| Status_eq_Replaced</t>
  </si>
  <si>
    <t>Flight plan type is not a predined string</t>
  </si>
  <si>
    <t>operational_fp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</si>
  <si>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Start time</t>
    </r>
    <r>
      <rPr>
        <sz val="11"/>
        <color rgb="FF000000"/>
        <rFont val="Arial"/>
      </rPr>
      <t xml:space="preserve"> of any flight plan must be less than the flight plan's </t>
    </r>
    <r>
      <rPr>
        <sz val="11"/>
        <color rgb="FF000000"/>
        <rFont val="Courier New"/>
      </rPr>
      <t>End time</t>
    </r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</si>
  <si>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>Start time</t>
    </r>
    <r>
      <rPr>
        <sz val="11"/>
        <color rgb="FF000000"/>
        <rFont val="Arial"/>
      </rPr>
      <t xml:space="preserve"> of any flight plan should be greater than the </t>
    </r>
    <r>
      <rPr>
        <sz val="11"/>
        <color rgb="FF000000"/>
        <rFont val="Courier New"/>
      </rPr>
      <t>Time_Filed</t>
    </r>
    <r>
      <rPr>
        <sz val="11"/>
        <color rgb="FF000000"/>
        <rFont val="Arial"/>
      </rPr>
      <t xml:space="preserve"> of the flight plan</t>
    </r>
  </si>
  <si>
    <r>
      <rPr>
        <sz val="11"/>
        <color rgb="FF000000"/>
        <rFont val="Arial"/>
      </rPr>
      <t xml:space="preserve">All latitude </t>
    </r>
    <r>
      <rPr>
        <sz val="11"/>
        <color rgb="FF000000"/>
        <rFont val="Courier New"/>
      </rPr>
      <t>(fpLat)</t>
    </r>
    <r>
      <rPr>
        <sz val="11"/>
        <color rgb="FF000000"/>
        <rFont val="Arial"/>
      </rPr>
      <t xml:space="preserve"> waypoints of any UAS's flight plan will be bounded between LatLB and LatUB</t>
    </r>
  </si>
  <si>
    <t>fpLat_leq_LatUB &amp; fpLat_geq_LatLB</t>
  </si>
  <si>
    <t>waypoint_fp</t>
  </si>
  <si>
    <r>
      <rPr>
        <sz val="11"/>
        <color rgb="FF000000"/>
        <rFont val="Arial"/>
      </rPr>
      <t xml:space="preserve">All longitude </t>
    </r>
    <r>
      <rPr>
        <sz val="11"/>
        <color rgb="FF000000"/>
        <rFont val="Courier New"/>
      </rPr>
      <t>(fpLon)</t>
    </r>
    <r>
      <rPr>
        <sz val="11"/>
        <color rgb="FF000000"/>
        <rFont val="Arial"/>
      </rPr>
      <t xml:space="preserve"> waypoints of any UAS's telemetry data will be bounded between LON_LB and LON_UB</t>
    </r>
  </si>
  <si>
    <t>fpLon_leq_LonUB &amp;
fpLon_geq_LonLB</t>
  </si>
  <si>
    <r>
      <rPr>
        <sz val="11"/>
        <color rgb="FF000000"/>
        <rFont val="Arial"/>
      </rPr>
      <t xml:space="preserve">All altitude </t>
    </r>
    <r>
      <rPr>
        <sz val="11"/>
        <color rgb="FF000000"/>
        <rFont val="Courier New"/>
      </rPr>
      <t>(fpAlt)</t>
    </r>
    <r>
      <rPr>
        <sz val="11"/>
        <color rgb="FF000000"/>
        <rFont val="Arial"/>
      </rPr>
      <t xml:space="preserve"> waypoints of any UAS's telemetry data will be bounded between 0.0 and ALT_UB</t>
    </r>
  </si>
  <si>
    <t>fpAlt_Leq_AltUB &amp; fpAlt_geq_0</t>
  </si>
  <si>
    <r>
      <rPr>
        <sz val="11"/>
        <color rgb="FF000000"/>
        <rFont val="Arial"/>
      </rPr>
      <t>The</t>
    </r>
    <r>
      <rPr>
        <sz val="11"/>
        <color rgb="FF000000"/>
        <rFont val="Courier New"/>
      </rPr>
      <t xml:space="preserve"> Phase</t>
    </r>
    <r>
      <rPr>
        <sz val="11"/>
        <color rgb="FF000000"/>
        <rFont val="Arial"/>
      </rPr>
      <t xml:space="preserve"> of any flight plan must be either START, STOP, HOME, or CRUISE</t>
    </r>
  </si>
  <si>
    <r>
      <rPr>
        <sz val="11"/>
        <color rgb="FF000000"/>
        <rFont val="Arial"/>
      </rPr>
      <t xml:space="preserve">The latitude reference waypoint </t>
    </r>
    <r>
      <rPr>
        <sz val="11"/>
        <color rgb="FF000000"/>
        <rFont val="Courier New"/>
      </rPr>
      <t>(wpLat)</t>
    </r>
    <r>
      <rPr>
        <sz val="11"/>
        <color rgb="FF000000"/>
        <rFont val="Arial"/>
      </rPr>
      <t xml:space="preserve"> that any UAS is flying towards will be bounded between LAT_LB and LAT_UB</t>
    </r>
  </si>
  <si>
    <t>telemetry</t>
  </si>
  <si>
    <r>
      <rPr>
        <sz val="11"/>
        <color rgb="FF000000"/>
        <rFont val="Arial"/>
      </rPr>
      <t xml:space="preserve">The longitude reference waypoint </t>
    </r>
    <r>
      <rPr>
        <sz val="11"/>
        <color rgb="FF000000"/>
        <rFont val="Courier New"/>
      </rPr>
      <t>(wpLon)</t>
    </r>
    <r>
      <rPr>
        <sz val="11"/>
        <color rgb="FF000000"/>
        <rFont val="Arial"/>
      </rPr>
      <t xml:space="preserve"> that any UAS is flying towards will be bounded between LON_LB and LON_UB</t>
    </r>
  </si>
  <si>
    <t>wpLon_Leq_LonUB &amp;
wpLon_geq_LonLB</t>
  </si>
  <si>
    <r>
      <rPr>
        <sz val="11"/>
        <color rgb="FF000000"/>
        <rFont val="Arial"/>
      </rPr>
      <t xml:space="preserve">The altitude reference waypoint </t>
    </r>
    <r>
      <rPr>
        <sz val="11"/>
        <color rgb="FF000000"/>
        <rFont val="Courier New"/>
      </rPr>
      <t>(wpAlt)</t>
    </r>
    <r>
      <rPr>
        <sz val="11"/>
        <color rgb="FF000000"/>
        <rFont val="Arial"/>
      </rPr>
      <t xml:space="preserve"> that any UASs is flying towars will be bounded between 0.0 and ALT_UB</t>
    </r>
  </si>
  <si>
    <t>wpAlt_leq_AltUB &amp;
wpAlt_geq_0</t>
  </si>
  <si>
    <r>
      <rPr>
        <sz val="11"/>
        <color rgb="FF000000"/>
        <rFont val="Arial"/>
      </rPr>
      <t xml:space="preserve">The latitude </t>
    </r>
    <r>
      <rPr>
        <sz val="11"/>
        <color rgb="FF000000"/>
        <rFont val="Courier New"/>
      </rPr>
      <t>(Lat)</t>
    </r>
    <r>
      <rPr>
        <sz val="11"/>
        <color rgb="FF000000"/>
        <rFont val="Arial"/>
      </rPr>
      <t xml:space="preserve"> of any UAS's telemetry data will be bounded between LAT_LB and LAT_UB</t>
    </r>
  </si>
  <si>
    <t>Lat_leq_LatUB &amp; Lat_geq_latLB</t>
  </si>
  <si>
    <r>
      <rPr>
        <sz val="11"/>
        <color rgb="FF000000"/>
        <rFont val="Arial"/>
      </rPr>
      <t xml:space="preserve">The longitude </t>
    </r>
    <r>
      <rPr>
        <sz val="11"/>
        <color rgb="FF000000"/>
        <rFont val="Courier New"/>
      </rPr>
      <t>(Lon)</t>
    </r>
    <r>
      <rPr>
        <sz val="11"/>
        <color rgb="FF000000"/>
        <rFont val="Arial"/>
      </rPr>
      <t xml:space="preserve"> of any UAS's telemetry data will be bounded between LON_LB and LON_UB</t>
    </r>
  </si>
  <si>
    <r>
      <rPr>
        <sz val="11"/>
        <color rgb="FF000000"/>
        <rFont val="Arial"/>
      </rPr>
      <t xml:space="preserve">The altitude </t>
    </r>
    <r>
      <rPr>
        <sz val="11"/>
        <color rgb="FF000000"/>
        <rFont val="Courier New"/>
      </rPr>
      <t>(Alt)</t>
    </r>
    <r>
      <rPr>
        <sz val="11"/>
        <color rgb="FF000000"/>
        <rFont val="Arial"/>
      </rPr>
      <t xml:space="preserve"> of any UAS's telemetry data will be bounded between 0.0 and ALT_UB</t>
    </r>
  </si>
  <si>
    <r>
      <rPr>
        <sz val="11"/>
        <color rgb="FF000000"/>
        <rFont val="Arial"/>
      </rPr>
      <t xml:space="preserve">The velocity </t>
    </r>
    <r>
      <rPr>
        <sz val="11"/>
        <color rgb="FF000000"/>
        <rFont val="Courier New"/>
      </rPr>
      <t>(Vel)</t>
    </r>
    <r>
      <rPr>
        <sz val="11"/>
        <color rgb="FF000000"/>
        <rFont val="Arial"/>
      </rPr>
      <t xml:space="preserve"> of any UAS's telemetry data will be bounded between 0.0 and VEL_UB</t>
    </r>
  </si>
  <si>
    <r>
      <rPr>
        <sz val="11"/>
        <color rgb="FF000000"/>
        <rFont val="Arial"/>
      </rPr>
      <t xml:space="preserve">The heading </t>
    </r>
    <r>
      <rPr>
        <sz val="11"/>
        <color rgb="FF000000"/>
        <rFont val="Courier New"/>
      </rPr>
      <t xml:space="preserve">(Ang) </t>
    </r>
    <r>
      <rPr>
        <sz val="11"/>
        <color rgb="FF000000"/>
        <rFont val="Arial"/>
      </rPr>
      <t>of any UAS's telemetry data will be bounded between 0.0 and 360.0</t>
    </r>
  </si>
  <si>
    <r>
      <rPr>
        <sz val="11"/>
        <color rgb="FF000000"/>
        <rFont val="Arial"/>
      </rPr>
      <t xml:space="preserve">A conflicting flight plan ID </t>
    </r>
    <r>
      <rPr>
        <sz val="11"/>
        <color rgb="FF000000"/>
        <rFont val="Courier New"/>
      </rPr>
      <t xml:space="preserve">(conUAS_A or conUAS_B) </t>
    </r>
    <r>
      <rPr>
        <sz val="11"/>
        <color rgb="FF000000"/>
        <rFont val="Arial"/>
      </rPr>
      <t xml:space="preserve">must always greater than 0 and less than the maximum number of assigned </t>
    </r>
    <r>
      <rPr>
        <sz val="11"/>
        <color rgb="FF000000"/>
        <rFont val="Courier New"/>
      </rPr>
      <t>flight plan IDs</t>
    </r>
  </si>
  <si>
    <t>conUAS_A, con_UAS_B
Flight_Plan_ID</t>
  </si>
  <si>
    <t>conUASa_geq_MaxFP:
conUAS_A &gt;= max(Flight_Plan_ID)
conUASb_geq_MaxFP:
conUAS_B &gt;= max(Flight_Plan_ID)</t>
  </si>
  <si>
    <t>conUASa_geq_MaxFP &amp;
conUASb_geq_MasFP</t>
  </si>
  <si>
    <t>You cannot have a conflict with an unassigned flight plan</t>
  </si>
  <si>
    <t>conflict,
operational_fp</t>
  </si>
  <si>
    <r>
      <rPr>
        <sz val="11"/>
        <color rgb="FF000000"/>
        <rFont val="Arial"/>
      </rPr>
      <t>If there is an en route conflict detected between two UAS</t>
    </r>
    <r>
      <rPr>
        <sz val="11"/>
        <color rgb="FF000000"/>
        <rFont val="Courier New"/>
      </rPr>
      <t xml:space="preserve"> (conUAS_A and conUAS_B)</t>
    </r>
    <r>
      <rPr>
        <sz val="11"/>
        <color rgb="FF000000"/>
        <rFont val="Arial"/>
      </rPr>
      <t xml:space="preserve">, then the estimated </t>
    </r>
    <r>
      <rPr>
        <sz val="11"/>
        <color rgb="FF000000"/>
        <rFont val="Courier New"/>
      </rPr>
      <t>Start time</t>
    </r>
    <r>
      <rPr>
        <sz val="11"/>
        <color rgb="FF000000"/>
        <rFont val="Arial"/>
      </rPr>
      <t xml:space="preserve"> and the estimated </t>
    </r>
    <r>
      <rPr>
        <sz val="11"/>
        <color rgb="FF000000"/>
        <rFont val="Courier New"/>
      </rPr>
      <t>End time</t>
    </r>
    <r>
      <rPr>
        <sz val="11"/>
        <color rgb="FF000000"/>
        <rFont val="Arial"/>
      </rPr>
      <t xml:space="preserve"> of a flight plan must overlap for the two UAS</t>
    </r>
  </si>
  <si>
    <t>conUAS_A, conUAS_B
Start, End</t>
  </si>
  <si>
    <t>StartA_leq_StartB: Start(conUAS_A) &lt;= Start(conUAS_B)
StartA_leq_EndB: Start(conUAS_A) &lt;= End(conUAS_B)
StartB_leq_EndA: Start(conUAS_B) &lt;= End(conUAS_A)</t>
  </si>
  <si>
    <t>(StartA_leq_StartB &amp;
StartB_leq_EndA) ||
(!StartA_leq_StartB &amp;
StartA_leq_EndB)</t>
  </si>
  <si>
    <t>You should not have a conflict with anyone who is not in the air</t>
  </si>
  <si>
    <r>
      <rPr>
        <sz val="11"/>
        <color rgb="FF000000"/>
        <rFont val="Arial"/>
      </rPr>
      <t xml:space="preserve">A conflict's estimated start time </t>
    </r>
    <r>
      <rPr>
        <sz val="11"/>
        <color rgb="FF000000"/>
        <rFont val="Courier New"/>
      </rPr>
      <t>(conStart)</t>
    </r>
    <r>
      <rPr>
        <sz val="11"/>
        <color rgb="FF000000"/>
        <rFont val="Arial"/>
      </rPr>
      <t xml:space="preserve"> must always be less than the estimated End time </t>
    </r>
    <r>
      <rPr>
        <sz val="11"/>
        <color rgb="FF000000"/>
        <rFont val="Courier New"/>
      </rPr>
      <t>(conEnd)</t>
    </r>
  </si>
  <si>
    <t>conStart, conEnd</t>
  </si>
  <si>
    <t>conStart_leq_conEnd: conStart &lt;= conEnd</t>
  </si>
  <si>
    <t>conStart_leq_conEnd</t>
  </si>
  <si>
    <t>Conflicts cannot end before they begin</t>
  </si>
  <si>
    <t>conflict</t>
  </si>
  <si>
    <r>
      <rPr>
        <sz val="11"/>
        <color rgb="FF000000"/>
        <rFont val="Arial"/>
      </rPr>
      <t xml:space="preserve">Conflicting flight plan IDs </t>
    </r>
    <r>
      <rPr>
        <sz val="11"/>
        <color rgb="FF000000"/>
        <rFont val="Courier New"/>
      </rPr>
      <t>(conUAS_A and conUAS_B)</t>
    </r>
    <r>
      <rPr>
        <sz val="11"/>
        <color rgb="FF000000"/>
        <rFont val="Arial"/>
      </rPr>
      <t xml:space="preserve"> must be different IDs</t>
    </r>
  </si>
  <si>
    <t>conUAS_A, conUAS_B</t>
  </si>
  <si>
    <t>conUASa_neq_conUASb: conUAS_A != conUAS_B</t>
  </si>
  <si>
    <t>conUASa_neq_conUAS</t>
  </si>
  <si>
    <t>You cannot have a conflict with yourself</t>
  </si>
  <si>
    <r>
      <rPr>
        <sz val="11"/>
        <color rgb="FF000000"/>
        <rFont val="Arial"/>
      </rPr>
      <t>The latitude</t>
    </r>
    <r>
      <rPr>
        <sz val="11"/>
        <color rgb="FF000000"/>
        <rFont val="Courier New"/>
      </rPr>
      <t xml:space="preserve"> (conLat) </t>
    </r>
    <r>
      <rPr>
        <sz val="11"/>
        <color rgb="FF000000"/>
        <rFont val="Arial"/>
      </rPr>
      <t>of any conflict will be bounded between LAT_LB and LAT_UB</t>
    </r>
  </si>
  <si>
    <t>conLat_leq_LatUB: conLat &lt;= LatUB
conLat_geq_LatLB: conLat &gt;= LatLB</t>
  </si>
  <si>
    <t>conLat_leq_LatUB &amp;
conLat_geq_LatLB</t>
  </si>
  <si>
    <t>Any conflict should be within the UTM's airspace</t>
  </si>
  <si>
    <r>
      <rPr>
        <sz val="11"/>
        <color rgb="FF000000"/>
        <rFont val="Arial"/>
      </rPr>
      <t xml:space="preserve">The longitude </t>
    </r>
    <r>
      <rPr>
        <sz val="11"/>
        <color rgb="FF000000"/>
        <rFont val="Courier New"/>
      </rPr>
      <t>(conLon)</t>
    </r>
    <r>
      <rPr>
        <sz val="11"/>
        <color rgb="FF000000"/>
        <rFont val="Arial"/>
      </rPr>
      <t xml:space="preserve"> of any conflict will be bounded between LON_LB and LON_UB</t>
    </r>
  </si>
  <si>
    <t>conLon_leq_LonUB: conLon &lt;= LonUB
conLon_geq_LonLB: conLon &gt;= LonLB</t>
  </si>
  <si>
    <t>conLon_leq_LonLB &amp;
conLon_geq_LonLB</t>
  </si>
  <si>
    <r>
      <rPr>
        <sz val="11"/>
        <color rgb="FF000000"/>
        <rFont val="Arial"/>
      </rPr>
      <t>The altitude (</t>
    </r>
    <r>
      <rPr>
        <sz val="11"/>
        <color rgb="FF000000"/>
        <rFont val="Courier New"/>
      </rPr>
      <t>conAlt</t>
    </r>
    <r>
      <rPr>
        <sz val="11"/>
        <color rgb="FF000000"/>
        <rFont val="Arial"/>
      </rPr>
      <t>) of any conflict will be bounded between 0.0 and ALT_UB</t>
    </r>
  </si>
  <si>
    <t>conAlt_leq_AltUB: conAlt &lt;= AltUB
conAlt_geq_0: conAlt &gt;= 0.0</t>
  </si>
  <si>
    <t>conAlt_leq_AltUB &amp; conAlt_geq_0</t>
  </si>
  <si>
    <r>
      <rPr>
        <sz val="11"/>
        <color rgb="FF000000"/>
        <rFont val="Arial"/>
      </rPr>
      <t>The temperature (</t>
    </r>
    <r>
      <rPr>
        <sz val="11"/>
        <color rgb="FF000000"/>
        <rFont val="Courier New"/>
      </rPr>
      <t>Temp, TempE1, TempE2</t>
    </r>
    <r>
      <rPr>
        <sz val="11"/>
        <color rgb="FF000000"/>
        <rFont val="Arial"/>
      </rPr>
      <t>) will not change by more than TEMP_DELTA_MAX each sample instance at any time</t>
    </r>
  </si>
  <si>
    <t>x</t>
  </si>
  <si>
    <t>Temp_lt_Prev_plus_MAX: Temp &lt; PREV_TEMP + TEMP_DELTA_MAX
Temp_gr_Prev_minus_MAX: Temp &gt; PREV_TEMP - TEMP_DELTA_MAX
TempE1_lt_Prev_plus_MAX: TempE1 &lt; PREV_TEMPE1 + TEMP_DELTA_MAX
TempE1_gr_Prev_minus_MAX: TempE1 &gt; PREV_TEMPE1 - TEMP_DELTA_MAX
TempE2_lt_Prev_plus_MAX: TempE2 &lt; PREV_TEMPE2 + TEMP_DELTA_MAX
TempE2_gr_Prev_minus_MAX: TempE2 &gt; PREV_TEMPE2 - TEMP_DELTA_MAX</t>
  </si>
  <si>
    <t>G[0,M] (Temp_lt_Prev_plus_MAX &amp; Temp_gr_Prev_minus_MAX &amp; TempE1_lt_Prev_plus_MAX &amp; TempE1_gr_Prev_minus_MAX &amp; TempE2_lt_Prev_plus_MAX &amp; TempE2_gr_Prev_minus_MAX)</t>
  </si>
  <si>
    <t>Change in ambient or engine temperature is changed too rapidly</t>
  </si>
  <si>
    <t>TEMP_DELTA_MAX based on temperature sensor data sheet or experimental testing.</t>
  </si>
  <si>
    <r>
      <rPr>
        <sz val="11"/>
        <color rgb="FF000000"/>
        <rFont val="Arial"/>
      </rPr>
      <t>The horizontal position (</t>
    </r>
    <r>
      <rPr>
        <sz val="11"/>
        <color rgb="FF000000"/>
        <rFont val="Courier New"/>
      </rPr>
      <t>PosN, PosE</t>
    </r>
    <r>
      <rPr>
        <sz val="11"/>
        <color rgb="FF000000"/>
        <rFont val="Arial"/>
      </rPr>
      <t>) magnitude will not change by more than POSH_DELTA_MAX each sample instance at any time</t>
    </r>
  </si>
  <si>
    <t>PosN, PosE</t>
  </si>
  <si>
    <t>PosHMag = sqrt(PosN^2 + PosE^2)
PosHMag_lt_Prev_plus_Delta: PosHMag &lt; PREV_POS_MAG + POSH_DELTA_MAX
PosHMag_gr_Prev_minus_Delta: PosHMag &gt; PREV_POS_MAG - POSH_DELTA_MAX</t>
  </si>
  <si>
    <t>G[0,M] (PosHMag_lt_Prev_plus_Delta &amp; PosHMag_gt_Prev_minus_Delta)</t>
  </si>
  <si>
    <t>Horizontal Position is changing too fast.</t>
  </si>
  <si>
    <t>POSH_DELTA_MAX based on max horizontal speed (56km/hr from data sheet) Corresponds with operating bounds spec for horizontal velocity</t>
  </si>
  <si>
    <r>
      <rPr>
        <sz val="11"/>
        <color rgb="FF000000"/>
        <rFont val="Arial"/>
      </rPr>
      <t>The vertical position (</t>
    </r>
    <r>
      <rPr>
        <sz val="11"/>
        <color rgb="FF000000"/>
        <rFont val="Courier New"/>
      </rPr>
      <t>PosD</t>
    </r>
    <r>
      <rPr>
        <sz val="11"/>
        <color rgb="FF000000"/>
        <rFont val="Arial"/>
      </rPr>
      <t>) shall not change by more than POS_DELTA_INC or less than POS_DELTA_DEC each sample instance at any time</t>
    </r>
  </si>
  <si>
    <t>PosD_lt_Prev_Delta_Inc: PosD &lt; PREV_POSD + POSD_DELTA_INC
PosD_gt_Prev_minus_Delta_Dec: |PosD| &gt; PREV_POSD - POSD_DELTA_DEC</t>
  </si>
  <si>
    <t>G[0,M] (PosD_lt_Prev_Delta_Inc &amp; PosD_gr_Prev_minus_Delta_Dec)</t>
  </si>
  <si>
    <t>Vertical Position is changing too fast</t>
  </si>
  <si>
    <t>POSD_DELTA_INC is maximum increase in altitude, POSD_DELTA_DEC is maximum decrease in altitude. Corresponds with operating bounds spec for vertical velocity.</t>
  </si>
  <si>
    <r>
      <rPr>
        <sz val="11"/>
        <color rgb="FF000000"/>
        <rFont val="Arial"/>
      </rPr>
      <t xml:space="preserve">There should be noise in the </t>
    </r>
    <r>
      <rPr>
        <sz val="11"/>
        <color rgb="FF000000"/>
        <rFont val="Courier New"/>
      </rPr>
      <t>Pitch</t>
    </r>
    <r>
      <rPr>
        <sz val="11"/>
        <color rgb="FF000000"/>
        <rFont val="Arial"/>
      </rPr>
      <t xml:space="preserve">, </t>
    </r>
    <r>
      <rPr>
        <sz val="11"/>
        <color rgb="FF000000"/>
        <rFont val="Courier New"/>
      </rPr>
      <t>Roll</t>
    </r>
    <r>
      <rPr>
        <sz val="11"/>
        <color rgb="FF000000"/>
        <rFont val="Arial"/>
      </rPr>
      <t xml:space="preserve">, and </t>
    </r>
    <r>
      <rPr>
        <sz val="11"/>
        <color rgb="FF000000"/>
        <rFont val="Courier New"/>
      </rPr>
      <t xml:space="preserve">Yaw </t>
    </r>
    <r>
      <rPr>
        <sz val="11"/>
        <color rgb="FF000000"/>
        <rFont val="Arial"/>
      </rPr>
      <t xml:space="preserve">measurement while the </t>
    </r>
    <r>
      <rPr>
        <sz val="11"/>
        <color rgb="FF000000"/>
        <rFont val="Courier New"/>
      </rPr>
      <t>Phase</t>
    </r>
    <r>
      <rPr>
        <sz val="11"/>
        <color rgb="FF000000"/>
        <rFont val="Arial"/>
      </rPr>
      <t xml:space="preserve"> is not "Ready" such that the change is at minimum EUL_DELTA_MIN, but if it is not, allow 3 timesteps to recover</t>
    </r>
  </si>
  <si>
    <t>Pitch, Roll, Yaw, Phase</t>
  </si>
  <si>
    <t>Pitch_gt_Prev_plus_Delta: Pitch &gt; PREV_PITCH + EUL_DELTA_MIN
Pitch_lt_Prev_minus_Delta: Pitch &lt; PREV_PITCH - EUL_DELTA_MIN
Roll_gt_Prev_plut_Delta: Roll &gt; PREV_ROLL + EUL_DELTA_MIN
Roll_lt_Prev_minus_Delta: Roll &lt; PREV_ROLL - EUL_DELTA_MIN
Yaw_gt_Prev_plus_Delta: Yaw &gt; PREV_YAW + EUL_DELTA_MIN
Yaw_lt_Prev_minus_Delta: Yaw &lt; PREV_YAW - EUL_DELTA_MIN
Phase_eq_Ready: Phase == "Ready"</t>
  </si>
  <si>
    <t>!G[0,3] {!Phase_eq_Ready &amp; ( (!Pitch_gt_Prev_plus_Delta &amp; !Pitch_lt_Prev_minus_Delta) || (!Roll_gt_Prev_plut_Delta &amp; !Roll_lt_Prev_minus_Delta) || (!Yaw_gt_Prev_plus_Delta &amp; !Yaw_lt_Prev_minus_Delta) ) }</t>
  </si>
  <si>
    <t>Pitch, Roll, and/or Yaw are not producing typical noise: may indicate problem with sensor technology</t>
  </si>
  <si>
    <t>There should be noise in these measurements; if there is not that could be a problem (sensor is hung up, cyber-attack, etc.). EUL_DELTA_MIN can be made a small non-zero number to be conservative</t>
  </si>
  <si>
    <r>
      <rPr>
        <sz val="11"/>
        <color rgb="FF000000"/>
        <rFont val="Courier New"/>
      </rPr>
      <t xml:space="preserve">Yaw </t>
    </r>
    <r>
      <rPr>
        <sz val="11"/>
        <color rgb="FF000000"/>
        <rFont val="Arial"/>
      </rPr>
      <t xml:space="preserve">will not change by more than YAW_DELTA_MAX each sample instance when the </t>
    </r>
    <r>
      <rPr>
        <sz val="11"/>
        <color rgb="FF000000"/>
        <rFont val="Courier New"/>
      </rPr>
      <t xml:space="preserve">Subphase </t>
    </r>
    <r>
      <rPr>
        <sz val="11"/>
        <color rgb="FF000000"/>
        <rFont val="Arial"/>
      </rPr>
      <t>is "Go to" at any time</t>
    </r>
  </si>
  <si>
    <t>Subphase, Yaw</t>
  </si>
  <si>
    <t>Subphase_eq_GoTo: Subphase =="Go to"
Yaw_lt_Prev_plus_Delta: Yaw &lt; PREV_YAW + YAW_DELTA_MAX
Yaw_gt_Prev_minus_Delta: Yaw &gt; PREV_YAW - DELTA_MAX</t>
  </si>
  <si>
    <t>G[0,M] (Subphase_eq_GoTo -&gt; (Yaw_lt_Prev_plus_Delta &amp; Yaw_gr_Prev_minus_Delta) )</t>
  </si>
  <si>
    <t>UAS should be flying relatively straight: it is turning more than typical</t>
  </si>
  <si>
    <t>The rate at which the UAS can turn during "Go To" should be low because in the phase the aircraft should be flying in one direction. YAW_DELTA_MAX would need to be determined experimentally</t>
  </si>
  <si>
    <r>
      <rPr>
        <sz val="11"/>
        <color rgb="FF000000"/>
        <rFont val="Arial"/>
      </rPr>
      <t>The climb rate (</t>
    </r>
    <r>
      <rPr>
        <sz val="11"/>
        <color rgb="FF000000"/>
        <rFont val="Courier New"/>
      </rPr>
      <t>VelD</t>
    </r>
    <r>
      <rPr>
        <sz val="11"/>
        <color rgb="FF000000"/>
        <rFont val="Arial"/>
      </rPr>
      <t>) of the UAS will be less than VELD_DELTA_CLIMB and greater than VELD_DELTA_DESC, but if it is not, allow 3 timesteps to recover</t>
    </r>
  </si>
  <si>
    <t>VelD_lt_Prev_plus_Delta_Climb: VelD &lt; PREV_VELD + VELD_DELTA_CLIMB
VelD_gt_Prev_minus_Delta_Desc: VelD &gt; PREV_VELD - VELD_DELTA_DESC</t>
  </si>
  <si>
    <t>!G[0,3] !(VelD_lt_Prev_plus_Delta_Climb &amp; VelD_gt_Prev_minus_Delta_Desc)</t>
  </si>
  <si>
    <t>Vertical Velocity is changing too fast</t>
  </si>
  <si>
    <t>VELD_DELTA_CLIMB and VELD_DELTA_DESC should not lead to an excess of 2G's. Corresponds to acceleration sensor bounds spec</t>
  </si>
  <si>
    <r>
      <rPr>
        <sz val="11"/>
        <color rgb="FF000000"/>
        <rFont val="Arial"/>
      </rPr>
      <t xml:space="preserve">There should be noise in the </t>
    </r>
    <r>
      <rPr>
        <sz val="11"/>
        <color rgb="FF000000"/>
        <rFont val="Courier New"/>
      </rPr>
      <t xml:space="preserve">Pres </t>
    </r>
    <r>
      <rPr>
        <sz val="11"/>
        <color rgb="FF000000"/>
        <rFont val="Arial"/>
      </rPr>
      <t xml:space="preserve">measurement when </t>
    </r>
    <r>
      <rPr>
        <sz val="11"/>
        <color rgb="FF000000"/>
        <rFont val="Courier New"/>
      </rPr>
      <t xml:space="preserve">Phase </t>
    </r>
    <r>
      <rPr>
        <sz val="11"/>
        <color rgb="FF000000"/>
        <rFont val="Arial"/>
      </rPr>
      <t>is not "Ready" such that the change is at a minimum PRES_DELTA_MIN, but if there is not, allow 3 timesteps to recover</t>
    </r>
  </si>
  <si>
    <t>Pres, Phase</t>
  </si>
  <si>
    <t>Phase_eq_Ready: Phase == "Ready"
Pres_gt_Prev_plus_Delta: Pres &gt; PREV_PRES + PRES_DELTA_MIN
Pres_lt_Prev_minus_Delta: Pres &lt; PREV_PRES - PRES_DELTA_MIN</t>
  </si>
  <si>
    <t>!G[0,3] {!Phase_eq_Ready-&gt; (!Pres_gt_Prev_plus_Delta &amp; !Pres_lt_Prev_minus_Delta)}</t>
  </si>
  <si>
    <t>Pressure is changing too slowly</t>
  </si>
  <si>
    <t>Pres_DELTA_MIN can be made a small non-zero number to be conservative. If there isn't noise, there is an issue with the sensor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</si>
  <si>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 xml:space="preserve">Pres </t>
    </r>
    <r>
      <rPr>
        <sz val="11"/>
        <color rgb="FF000000"/>
        <rFont val="Arial"/>
      </rPr>
      <t>should not change by more than PRES_DELTA_MAX, but it it does, allow 3 timesteps to recover</t>
    </r>
  </si>
  <si>
    <t>Pres_lt_Prev_plus_Delta: Pres &lt; PREV_PRES + PRES_DELTA_MAX
Pres_gt_Prev_minus_Delta: Pres &gt; PREV_PRES - PRES_DELTA_MAX</t>
  </si>
  <si>
    <t>!G[0,3] !(Pres_lt_Prev_plus_Delta &amp; Pres_gt_Prev_minus_Delta)</t>
  </si>
  <si>
    <t>Pressure is changing too quickly</t>
  </si>
  <si>
    <t>PRES_DELTA_MAX should correlate to the equivalent maximum change in altitude per timestep</t>
  </si>
  <si>
    <r>
      <rPr>
        <sz val="11"/>
        <color rgb="FF000000"/>
        <rFont val="Arial"/>
      </rPr>
      <t xml:space="preserve">Once the </t>
    </r>
    <r>
      <rPr>
        <sz val="11"/>
        <color rgb="FF000000"/>
        <rFont val="Courier New"/>
      </rPr>
      <t xml:space="preserve">Status </t>
    </r>
    <r>
      <rPr>
        <sz val="11"/>
        <color rgb="FF000000"/>
        <rFont val="Arial"/>
      </rPr>
      <t>of a flight plan is REJECTED, it can never become APPROVED or REPLACED</t>
    </r>
  </si>
  <si>
    <t>Status_eq_Rejected: Status == REJECTED</t>
  </si>
  <si>
    <t>Status_eq_Rejected =&gt;
G Status_eq_Rejected</t>
  </si>
  <si>
    <t>Rejected flightplan has moved to either Approved or Replaced</t>
  </si>
  <si>
    <t>Defines the valid transitions for the Status variable</t>
  </si>
  <si>
    <r>
      <rPr>
        <sz val="11"/>
        <color rgb="FF000000"/>
        <rFont val="Arial"/>
      </rPr>
      <t xml:space="preserve">Once the </t>
    </r>
    <r>
      <rPr>
        <sz val="11"/>
        <color rgb="FF000000"/>
        <rFont val="Courier New"/>
      </rPr>
      <t xml:space="preserve">Status </t>
    </r>
    <r>
      <rPr>
        <sz val="11"/>
        <color rgb="FF000000"/>
        <rFont val="Arial"/>
      </rPr>
      <t>of a flight plan is APPROVED, it can only transition from APPROVED to REPLACED; never APPROVED to REJECTED</t>
    </r>
  </si>
  <si>
    <t>Status_eq_Rejected: Status == REJECTED
Status_eq_Approved: Status == APPROVED</t>
  </si>
  <si>
    <t>Status_eq_Rejected =&gt;
G !Status_eq_Approved</t>
  </si>
  <si>
    <t>Rejected flightplan has moved to either Approved</t>
  </si>
  <si>
    <r>
      <rPr>
        <sz val="11"/>
        <color rgb="FF000000"/>
        <rFont val="Arial"/>
      </rPr>
      <t xml:space="preserve">Once the </t>
    </r>
    <r>
      <rPr>
        <sz val="11"/>
        <color rgb="FF000000"/>
        <rFont val="Courier New"/>
      </rPr>
      <t xml:space="preserve">Status </t>
    </r>
    <r>
      <rPr>
        <sz val="11"/>
        <color rgb="FF000000"/>
        <rFont val="Arial"/>
      </rPr>
      <t>of a flight plan is REPLACED, it can never become APPROVED</t>
    </r>
  </si>
  <si>
    <t>Status_eq_Approved: Status == APPROVED
Status_eq_Replaced: Status == REPLACED</t>
  </si>
  <si>
    <t>Status_eq_Replaced =&gt;
G !Status_eq_Approved</t>
  </si>
  <si>
    <t>Replaced flightplan has moved to Approved</t>
  </si>
  <si>
    <r>
      <rPr>
        <sz val="11"/>
        <color rgb="FF000000"/>
        <rFont val="Arial"/>
      </rPr>
      <t xml:space="preserve">The incoming telemetry data's </t>
    </r>
    <r>
      <rPr>
        <sz val="11"/>
        <color rgb="FF000000"/>
        <rFont val="Courier New"/>
      </rPr>
      <t xml:space="preserve">Time </t>
    </r>
    <r>
      <rPr>
        <sz val="11"/>
        <color rgb="FF000000"/>
        <rFont val="Arial"/>
      </rPr>
      <t xml:space="preserve">field should be within MAX_RATE seconds of the previous telemetry data's </t>
    </r>
    <r>
      <rPr>
        <sz val="11"/>
        <color rgb="FF000000"/>
        <rFont val="Courier New"/>
      </rPr>
      <t xml:space="preserve">Time </t>
    </r>
    <r>
      <rPr>
        <sz val="11"/>
        <color rgb="FF000000"/>
        <rFont val="Arial"/>
      </rPr>
      <t>field</t>
    </r>
  </si>
  <si>
    <t>Time, PrevTime</t>
  </si>
  <si>
    <t>TimeDif_leq_MaxTime: (Time - PrevTime) &lt;= MAX_RATE</t>
  </si>
  <si>
    <t>!G[0,3] !TimeDif_leq_MaxTime</t>
  </si>
  <si>
    <t>There have been many dropped packages in a row</t>
  </si>
  <si>
    <t>Make sure we have timely updates from the UAS</t>
  </si>
  <si>
    <r>
      <rPr>
        <sz val="11"/>
        <color rgb="FF000000"/>
        <rFont val="Arial"/>
      </rPr>
      <t xml:space="preserve">Once the </t>
    </r>
    <r>
      <rPr>
        <sz val="11"/>
        <color rgb="FF000000"/>
        <rFont val="Courier New"/>
      </rPr>
      <t xml:space="preserve">Status </t>
    </r>
    <r>
      <rPr>
        <sz val="11"/>
        <color rgb="FF000000"/>
        <rFont val="Arial"/>
      </rPr>
      <t>of a flight plan is REJECTED, it can never become APPROVED or REPLACED</t>
    </r>
  </si>
  <si>
    <r>
      <rPr>
        <sz val="11"/>
        <color rgb="FF000000"/>
        <rFont val="Arial"/>
      </rPr>
      <t xml:space="preserve">Once the </t>
    </r>
    <r>
      <rPr>
        <sz val="11"/>
        <color rgb="FF000000"/>
        <rFont val="Courier New"/>
      </rPr>
      <t xml:space="preserve">Status </t>
    </r>
    <r>
      <rPr>
        <sz val="11"/>
        <color rgb="FF000000"/>
        <rFont val="Arial"/>
      </rPr>
      <t>of a flight plan is APPROVED, it can only transition from APPROVED to REPLACED; never APPROVED to REJECTED</t>
    </r>
  </si>
  <si>
    <r>
      <rPr>
        <sz val="11"/>
        <color rgb="FF000000"/>
        <rFont val="Arial"/>
      </rPr>
      <t xml:space="preserve">Once the </t>
    </r>
    <r>
      <rPr>
        <sz val="11"/>
        <color rgb="FF000000"/>
        <rFont val="Courier New"/>
      </rPr>
      <t xml:space="preserve">Status </t>
    </r>
    <r>
      <rPr>
        <sz val="11"/>
        <color rgb="FF000000"/>
        <rFont val="Arial"/>
      </rPr>
      <t>of a flight plan is REPLACED, it can never become APPROVED</t>
    </r>
  </si>
  <si>
    <r>
      <rPr>
        <sz val="11"/>
        <color rgb="FF000000"/>
        <rFont val="Courier New"/>
      </rPr>
      <t>Flight_Plan_IDs</t>
    </r>
    <r>
      <rPr>
        <sz val="11"/>
        <color rgb="FF000000"/>
        <rFont val="Arial"/>
      </rPr>
      <t>, issued from the UTM server, may only ever increment (to make sure no two UAS have the same Flight_Plan_ID)</t>
    </r>
  </si>
  <si>
    <t>fpID_leq_PrevfpID: Flight_Plan_ID &lt;= PrevFlight_Plan_ID</t>
  </si>
  <si>
    <t>G (fpID_leq_PrevfpID)</t>
  </si>
  <si>
    <t>Overflow of Flight_Plan_ID counter</t>
  </si>
  <si>
    <t>operational_fp, waypoint_fp,Catch overflows for flight plan IDs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</si>
  <si>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 xml:space="preserve">rate </t>
    </r>
    <r>
      <rPr>
        <sz val="11"/>
        <color rgb="FF000000"/>
        <rFont val="Arial"/>
      </rPr>
      <t>at which an individual UAS's telemetry data is received by the UAS will be once per second while the UAS is in flight</t>
    </r>
  </si>
  <si>
    <t>ID, Time</t>
  </si>
  <si>
    <t>Time_geq_PrevTime: Time(ID) &gt;= PrevTime(ID) + 3</t>
  </si>
  <si>
    <t>G[0,3] Time_geq_PrevTimeMargin</t>
  </si>
  <si>
    <t>Loss of telemetry transmission for UAS ID</t>
  </si>
  <si>
    <t>telemetry, Is used to check for loss of communications</t>
  </si>
  <si>
    <r>
      <rPr>
        <sz val="11"/>
        <color rgb="FF000000"/>
        <rFont val="Arial"/>
      </rPr>
      <t xml:space="preserve">The UTM will return a </t>
    </r>
    <r>
      <rPr>
        <sz val="11"/>
        <color rgb="FF000000"/>
        <rFont val="Courier New"/>
      </rPr>
      <t xml:space="preserve">Status </t>
    </r>
    <r>
      <rPr>
        <sz val="11"/>
        <color rgb="FF000000"/>
        <rFont val="Arial"/>
      </rPr>
      <t>response to a flight plan request within UTM_MAX_FP_RESPONSE_TIME</t>
    </r>
  </si>
  <si>
    <t>Status, Time_Filed</t>
  </si>
  <si>
    <t>Status_eq_Rejected: Status == REJECTED
Status_eq_Approved: Status == APPROVED
Status_eq_Replaced: Status == REPLACED
TimeFiledDiff_geq_Margin: Time - TimeFiled &gt;= Margin</t>
  </si>
  <si>
    <t>G[0,3] (
(!Status_eq_Rejected &amp;
!Status_eq_Approved &amp;
!Status_eq_Replaced) &amp;
TimeFiledDiff_geq_Margin)</t>
  </si>
  <si>
    <t>Failure of UTM to return UAS ID's flight plan Status</t>
  </si>
  <si>
    <t>The UTM should have timely responses to flight plans</t>
  </si>
  <si>
    <r>
      <rPr>
        <sz val="11"/>
        <color rgb="FF000000"/>
        <rFont val="Arial"/>
      </rPr>
      <t xml:space="preserve">Since the </t>
    </r>
    <r>
      <rPr>
        <sz val="11"/>
        <color rgb="FF000000"/>
        <rFont val="Courier New"/>
      </rPr>
      <t xml:space="preserve">altimeter </t>
    </r>
    <r>
      <rPr>
        <sz val="11"/>
        <color rgb="FF000000"/>
        <rFont val="Arial"/>
      </rPr>
      <t xml:space="preserve">and the </t>
    </r>
    <r>
      <rPr>
        <sz val="11"/>
        <color rgb="FF000000"/>
        <rFont val="Courier New"/>
      </rPr>
      <t xml:space="preserve">barometer </t>
    </r>
    <r>
      <rPr>
        <sz val="11"/>
        <color rgb="FF000000"/>
        <rFont val="Arial"/>
      </rPr>
      <t>both can derive the air pressure, the error between these two measurements of pressure will be less than ERROR_PRES. If it is not, allow 3 time steps to recover</t>
    </r>
  </si>
  <si>
    <t>Pres (Barometer), alt (GPS)</t>
  </si>
  <si>
    <t>Pres_lt_MaxPresErr: PRES_baro &lt; PRES_GPSder + ERROR_PRES
Pres_gt_MinPresErr: PRES_baro &gt; PRES_GPSder - ERROR_PRES</t>
  </si>
  <si>
    <t>!G[0,3] !(VelE_lt_PrevVA_plus_Error &amp;
VelE_gt_PrevVA_minus_Error)</t>
  </si>
  <si>
    <t>Critical warning</t>
  </si>
  <si>
    <t>The Pressure measured from the barometer doesn't match up with the pressure calculated from the GPS</t>
  </si>
  <si>
    <t>relationship derived from hydrostatic equation &amp; equation of state</t>
  </si>
  <si>
    <r>
      <rPr>
        <sz val="10"/>
        <color rgb="FF000000"/>
        <rFont val="Arial"/>
      </rPr>
      <t xml:space="preserve">The velocity measurement difference from the </t>
    </r>
    <r>
      <rPr>
        <sz val="10"/>
        <color rgb="FF000000"/>
        <rFont val="Courier New"/>
      </rPr>
      <t xml:space="preserve">GPS </t>
    </r>
    <r>
      <rPr>
        <sz val="10"/>
        <color rgb="FF000000"/>
        <rFont val="Arial"/>
      </rPr>
      <t xml:space="preserve">and the </t>
    </r>
    <r>
      <rPr>
        <sz val="10"/>
        <color rgb="FF000000"/>
        <rFont val="Courier New"/>
      </rPr>
      <t xml:space="preserve">IMU </t>
    </r>
    <r>
      <rPr>
        <sz val="10"/>
        <color rgb="FF000000"/>
        <rFont val="Arial"/>
      </rPr>
      <t>should be less than ERROR_VEL</t>
    </r>
  </si>
  <si>
    <t>VelN (GPS),
AccN (IMU)</t>
  </si>
  <si>
    <t>VelN_lt_PrevVA_plus_Error: VelN &lt; PREV_VelN + PREV_AccN + ERROR_VEL
VelN_gt_PrevVA_minus_Error: VelN &gt; PREV_VelN +PREV_AccN - ERROR_VEL</t>
  </si>
  <si>
    <t>!G[0,3] !(VelD_lt_PrevVA_plus_Error &amp;
VelD_gt_PrevVA_minus_Error)</t>
  </si>
  <si>
    <t>The error of the northern velocity between the GPS and the IMU is out of bounds</t>
  </si>
  <si>
    <t>acceleration component is multiplied by change in time, but for the Vapor dt=1</t>
  </si>
  <si>
    <r>
      <rPr>
        <sz val="10"/>
        <color rgb="FF000000"/>
        <rFont val="Arial"/>
      </rPr>
      <t xml:space="preserve">The velocity measurement difference from the </t>
    </r>
    <r>
      <rPr>
        <sz val="10"/>
        <color rgb="FF000000"/>
        <rFont val="Courier New"/>
      </rPr>
      <t xml:space="preserve">GPS </t>
    </r>
    <r>
      <rPr>
        <sz val="10"/>
        <color rgb="FF000000"/>
        <rFont val="Arial"/>
      </rPr>
      <t xml:space="preserve">and the </t>
    </r>
    <r>
      <rPr>
        <sz val="10"/>
        <color rgb="FF000000"/>
        <rFont val="Courier New"/>
      </rPr>
      <t xml:space="preserve">IMU </t>
    </r>
    <r>
      <rPr>
        <sz val="10"/>
        <color rgb="FF000000"/>
        <rFont val="Arial"/>
      </rPr>
      <t>should be less than ERROR_VEL</t>
    </r>
  </si>
  <si>
    <t>VelE (GPS),
AccE (IMU)</t>
  </si>
  <si>
    <t>VelE_lt_PrevVA_plus_Error: VelE &lt; PREV_VelE + PREV_AccE + ERROR_VEL
VelE_gt_PrevVA_minus_Error: VelE &gt; PREV_VelE +PREV_AccE - ERROR_VEL</t>
  </si>
  <si>
    <t>The error of the eastern velocity between the GPS and the IMU is out of bounds</t>
  </si>
  <si>
    <r>
      <rPr>
        <sz val="10"/>
        <color rgb="FF000000"/>
        <rFont val="Arial"/>
      </rPr>
      <t xml:space="preserve">The velocity measurement difference from the </t>
    </r>
    <r>
      <rPr>
        <sz val="10"/>
        <color rgb="FF000000"/>
        <rFont val="Courier New"/>
      </rPr>
      <t xml:space="preserve">GPS </t>
    </r>
    <r>
      <rPr>
        <sz val="10"/>
        <color rgb="FF000000"/>
        <rFont val="Arial"/>
      </rPr>
      <t xml:space="preserve">and the </t>
    </r>
    <r>
      <rPr>
        <sz val="10"/>
        <color rgb="FF000000"/>
        <rFont val="Courier New"/>
      </rPr>
      <t xml:space="preserve">IMU </t>
    </r>
    <r>
      <rPr>
        <sz val="10"/>
        <color rgb="FF000000"/>
        <rFont val="Arial"/>
      </rPr>
      <t>should be less than ERROR_VEL</t>
    </r>
  </si>
  <si>
    <t>VelD (GPS),
AccD (IMU)</t>
  </si>
  <si>
    <t>VelD_lt_PrevVA_plus_Error: VelD &lt; PREV_VelD + PREV_AccD + ERROR_VEL
VelD_gt_PrevVA_minus_Error: VelD &gt; PREV_VelD +PREV_AccD - ERROR_VEL</t>
  </si>
  <si>
    <t>The error of the vertical velocity between the GPS and the IMU is out of bounds</t>
  </si>
  <si>
    <r>
      <rPr>
        <sz val="11"/>
        <color rgb="FF000000"/>
        <rFont val="Arial"/>
      </rPr>
      <t xml:space="preserve">When the </t>
    </r>
    <r>
      <rPr>
        <sz val="11"/>
        <color rgb="FF000000"/>
        <rFont val="Courier New"/>
      </rPr>
      <t xml:space="preserve">VelN </t>
    </r>
    <r>
      <rPr>
        <sz val="11"/>
        <color rgb="FF000000"/>
        <rFont val="Arial"/>
      </rPr>
      <t xml:space="preserve">velocity is positive and not small (&gt;0.25m/s), the change in </t>
    </r>
    <r>
      <rPr>
        <sz val="11"/>
        <color rgb="FF000000"/>
        <rFont val="Courier New"/>
      </rPr>
      <t xml:space="preserve">Lat </t>
    </r>
    <r>
      <rPr>
        <sz val="11"/>
        <color rgb="FF000000"/>
        <rFont val="Arial"/>
      </rPr>
      <t>shall be greater than 0 at all instances (in the northern hemisphere). The opposite shall be true when VelN is negative and not small (&lt;0.25m/s)</t>
    </r>
  </si>
  <si>
    <t>VelN, Lat</t>
  </si>
  <si>
    <t>DeltaLat = Lat - PREV_LAT
VelN_gt_0.25: VelN &gt; 0.25
VelN_lt_0.25: VelN &lt; -0.25
DeltaLat_gt_0: DeltaLat &gt; 0
DeltaLat_lt_0: DeltaLat &lt; 0</t>
  </si>
  <si>
    <t>G[0,M] ( (VelN_gt_0.25 &amp; DeltaLat_gt_0) || (VelN_lt_0.25 &amp; DeltaLat_lt_0) )</t>
  </si>
  <si>
    <t>There is no change in Latitude due to the Velocity North, where there should be.</t>
  </si>
  <si>
    <t>Need magnitude of VelN to be small so that a DeltaLat should be non 0. This accounts for some of minor disturbances that might occur when stationary.</t>
  </si>
  <si>
    <r>
      <rPr>
        <sz val="11"/>
        <color rgb="FF000000"/>
        <rFont val="Arial"/>
      </rPr>
      <t xml:space="preserve">When the </t>
    </r>
    <r>
      <rPr>
        <sz val="11"/>
        <color rgb="FF000000"/>
        <rFont val="Courier New"/>
      </rPr>
      <t xml:space="preserve">VelE </t>
    </r>
    <r>
      <rPr>
        <sz val="11"/>
        <color rgb="FF000000"/>
        <rFont val="Arial"/>
      </rPr>
      <t xml:space="preserve">velocity is positive and not small (&gt;0.25m/s), the change in </t>
    </r>
    <r>
      <rPr>
        <sz val="11"/>
        <color rgb="FF000000"/>
        <rFont val="Courier New"/>
      </rPr>
      <t xml:space="preserve">Long </t>
    </r>
    <r>
      <rPr>
        <sz val="11"/>
        <color rgb="FF000000"/>
        <rFont val="Arial"/>
      </rPr>
      <t xml:space="preserve">shall be greater than 0 at all instances (in the northern hemisphere). The opposite shall be true when </t>
    </r>
    <r>
      <rPr>
        <sz val="11"/>
        <color rgb="FF000000"/>
        <rFont val="Courier New"/>
      </rPr>
      <t xml:space="preserve">VelE </t>
    </r>
    <r>
      <rPr>
        <sz val="11"/>
        <color rgb="FF000000"/>
        <rFont val="Arial"/>
      </rPr>
      <t>is negative and not small (&lt;0.25m/s)</t>
    </r>
  </si>
  <si>
    <t>VelE, Long</t>
  </si>
  <si>
    <t>DeltaLong = Long - PREV_LONG
VelE_gt_0.25: VelE &gt; 0.25
VelE_lt_0.25: VelE &lt; -0.25
DeltaLong_gt_0: DeltaLong &gt; 0
DeltaLong_lt_0: DeltaLong &lt; 0</t>
  </si>
  <si>
    <t>G[0,M] ( (VelE_gt_0.25 &amp; DeltaLong_gt_0) || (VelE_lt_0.25 &amp; DeltaLong_lt_0) )</t>
  </si>
  <si>
    <t>There is no change in Longitude due to the Velocity East, where there should be.</t>
  </si>
  <si>
    <t>Need magnitude of VelE to be small so that a DeltaLong should be non 0. This accounts for some of minor disturbances that might occur when stationary.</t>
  </si>
  <si>
    <r>
      <rPr>
        <sz val="11"/>
        <color rgb="FF000000"/>
        <rFont val="Arial"/>
      </rPr>
      <t xml:space="preserve">The relationship between the </t>
    </r>
    <r>
      <rPr>
        <sz val="11"/>
        <color rgb="FF000000"/>
        <rFont val="Courier New"/>
      </rPr>
      <t xml:space="preserve">Lat </t>
    </r>
    <r>
      <rPr>
        <sz val="11"/>
        <color rgb="FF000000"/>
        <rFont val="Arial"/>
      </rPr>
      <t xml:space="preserve">and the </t>
    </r>
    <r>
      <rPr>
        <sz val="11"/>
        <color rgb="FF000000"/>
        <rFont val="Courier New"/>
      </rPr>
      <t xml:space="preserve">PosN </t>
    </r>
    <r>
      <rPr>
        <sz val="11"/>
        <color rgb="FF000000"/>
        <rFont val="Arial"/>
      </rPr>
      <t>measurements shall be directly proportional by factor k1. The error between these two should be less than ERROR_LAT_POSN. If it is outside these error bounds, then allow 3 timesteps for recovery</t>
    </r>
  </si>
  <si>
    <t>Lat, PosN</t>
  </si>
  <si>
    <t>PosNrise = POSN - PREV_POSN
LatRise = LAT - PREV_LAT
ConvFact = PosNrise/LatRise
PosNrise_geq_0.25: PosNrise &gt;= 0.25
PosNrise_leq_0.25: PosNrise &lt;= -0.25
ConvFact_leq_k1_plus_Error: ConvFact &lt;= k1 + ERROR_LAT_POSN
ConvFact_geq_k1_minus_Error: ConvFact &gt;= k1 - ERROR_LAT_POSN</t>
  </si>
  <si>
    <t>(PosNrise_geq_0.25 || PosNrise_leq_0.25) -&gt; !G[0,3] (!ConvFact_leq_k1_plus_Error || !ConvFact_geq_k1_minus_Error)</t>
  </si>
  <si>
    <t>The relationship between the Latitude and Position North is outside the error bounds and are too widely varied.</t>
  </si>
  <si>
    <t>k1 would have to be predefined and is mission dependent based on initial altitude. ERROR_LAT_POSN could be given a value like 25% of k1</t>
  </si>
  <si>
    <r>
      <rPr>
        <sz val="11"/>
        <color rgb="FF000000"/>
        <rFont val="Arial"/>
      </rPr>
      <t xml:space="preserve">The relationship between the </t>
    </r>
    <r>
      <rPr>
        <sz val="11"/>
        <color rgb="FF000000"/>
        <rFont val="Courier New"/>
      </rPr>
      <t xml:space="preserve">Long </t>
    </r>
    <r>
      <rPr>
        <sz val="11"/>
        <color rgb="FF000000"/>
        <rFont val="Arial"/>
      </rPr>
      <t xml:space="preserve">and the </t>
    </r>
    <r>
      <rPr>
        <sz val="11"/>
        <color rgb="FF000000"/>
        <rFont val="Courier New"/>
      </rPr>
      <t xml:space="preserve">PosE </t>
    </r>
    <r>
      <rPr>
        <sz val="11"/>
        <color rgb="FF000000"/>
        <rFont val="Arial"/>
      </rPr>
      <t>measurements shall be directly proportional by factor k2. The error between these two should be less than ERROR_LONG_POSE. If it is outside these error bounds, then allow 3 timesteps for recovery</t>
    </r>
  </si>
  <si>
    <t>Long, PosE</t>
  </si>
  <si>
    <t>PosErise = POSE - PREV_POSE
LongRise = LONG - PREV_LONG
ConvFact = PosErise/LongRise
PosErise_geq_0.25: PosErise &gt;= 0.25
PosErise_leq_0.25: PosErise &lt;= -0.25
ConvFact_leq_k2_plus_Error: ConvFact &lt;= k2 + ERROR_LONG_POSE
ConvFact_geq_k2_minus_Error: ConvFact &gt;= k2 - ERROR_LONG_POSE</t>
  </si>
  <si>
    <t>(PosErise_geq_0.25 || PosErise_leq_0.25) -&gt; !G[0,3] (!ConvFact_leq_k2_plus_Error || !ConvFact_geq_k2_minus_Error)</t>
  </si>
  <si>
    <t>The relationship between the Longitude and Position East is outside the error bounds and are too widely varied.</t>
  </si>
  <si>
    <t>k2 would have to be predefined and is mission dependent based on initial altitude. ERROR_LONG_POSE could be given a value like 25% of k2</t>
  </si>
  <si>
    <r>
      <rPr>
        <sz val="11"/>
        <color rgb="FF000000"/>
        <rFont val="Arial"/>
      </rPr>
      <t xml:space="preserve">There should be a linear relationship between the </t>
    </r>
    <r>
      <rPr>
        <sz val="11"/>
        <color rgb="FF000000"/>
        <rFont val="Courier New"/>
      </rPr>
      <t xml:space="preserve">Altitude </t>
    </r>
    <r>
      <rPr>
        <sz val="11"/>
        <color rgb="FF000000"/>
        <rFont val="Arial"/>
      </rPr>
      <t xml:space="preserve">and the </t>
    </r>
    <r>
      <rPr>
        <sz val="11"/>
        <color rgb="FF000000"/>
        <rFont val="Courier New"/>
      </rPr>
      <t xml:space="preserve">PosD </t>
    </r>
    <r>
      <rPr>
        <sz val="11"/>
        <color rgb="FF000000"/>
        <rFont val="Arial"/>
      </rPr>
      <t>measurements. The error between these two should be less than ERROR_ALT_POSD</t>
    </r>
  </si>
  <si>
    <t>Alt, PosD</t>
  </si>
  <si>
    <t>PosD_plus_Alt_lt_Error: |PosD + Alt| &lt; ERROR_ALT_POSD</t>
  </si>
  <si>
    <t>G[0,M] (PosD_plus_Alt_lt_Error)</t>
  </si>
  <si>
    <t>The difference between the altitude and the vertical position are too widely varied</t>
  </si>
  <si>
    <t>Due to Pos D being negative, we have to add to find the accurate differences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</si>
  <si>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 xml:space="preserve">Time </t>
    </r>
    <r>
      <rPr>
        <sz val="11"/>
        <color rgb="FF000000"/>
        <rFont val="Arial"/>
      </rPr>
      <t xml:space="preserve">of any given telemetry stream should be bounded within the flight plan's estimated </t>
    </r>
    <r>
      <rPr>
        <sz val="11"/>
        <color rgb="FF000000"/>
        <rFont val="Courier New"/>
      </rPr>
      <t xml:space="preserve">Start </t>
    </r>
    <r>
      <rPr>
        <sz val="11"/>
        <color rgb="FF000000"/>
        <rFont val="Arial"/>
      </rPr>
      <t xml:space="preserve">and </t>
    </r>
    <r>
      <rPr>
        <sz val="11"/>
        <color rgb="FF000000"/>
        <rFont val="Courier New"/>
      </rPr>
      <t xml:space="preserve">End </t>
    </r>
    <r>
      <rPr>
        <sz val="11"/>
        <color rgb="FF000000"/>
        <rFont val="Arial"/>
      </rPr>
      <t>times</t>
    </r>
  </si>
  <si>
    <t>Time
Start, End</t>
  </si>
  <si>
    <t>Time_geq_Start: Time &gt;= Start
Time_leq_End: Time &lt;= End</t>
  </si>
  <si>
    <t>G (Time_geq_Start &amp;&amp;
Time_leq_End)</t>
  </si>
  <si>
    <t>FlightTime has exceeded the start or end time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</si>
  <si>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 xml:space="preserve">Time </t>
    </r>
    <r>
      <rPr>
        <sz val="11"/>
        <color rgb="FF000000"/>
        <rFont val="Arial"/>
      </rPr>
      <t xml:space="preserve">of any given telemetry stream should be bounded within the flight plan's estimated </t>
    </r>
    <r>
      <rPr>
        <sz val="11"/>
        <color rgb="FF000000"/>
        <rFont val="Courier New"/>
      </rPr>
      <t xml:space="preserve">Start </t>
    </r>
    <r>
      <rPr>
        <sz val="11"/>
        <color rgb="FF000000"/>
        <rFont val="Arial"/>
      </rPr>
      <t xml:space="preserve">and </t>
    </r>
    <r>
      <rPr>
        <sz val="11"/>
        <color rgb="FF000000"/>
        <rFont val="Courier New"/>
      </rPr>
      <t xml:space="preserve">End </t>
    </r>
    <r>
      <rPr>
        <sz val="11"/>
        <color rgb="FF000000"/>
        <rFont val="Arial"/>
      </rPr>
      <t>times</t>
    </r>
  </si>
  <si>
    <t>Bounded or Intersensor spec? We need to know the telemetry's time and the start/end time of the flight plan (i.e., infro from two different place should match)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</si>
  <si>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 xml:space="preserve">conStart </t>
    </r>
    <r>
      <rPr>
        <sz val="11"/>
        <color rgb="FF000000"/>
        <rFont val="Arial"/>
      </rPr>
      <t xml:space="preserve">and </t>
    </r>
    <r>
      <rPr>
        <sz val="11"/>
        <color rgb="FF000000"/>
        <rFont val="Courier New"/>
      </rPr>
      <t xml:space="preserve">conEnd </t>
    </r>
    <r>
      <rPr>
        <sz val="11"/>
        <color rgb="FF000000"/>
        <rFont val="Arial"/>
      </rPr>
      <t xml:space="preserve">times of a conflict should be bounded within the flight plan's estimated </t>
    </r>
    <r>
      <rPr>
        <sz val="11"/>
        <color rgb="FF000000"/>
        <rFont val="Courier New"/>
      </rPr>
      <t xml:space="preserve">Start </t>
    </r>
    <r>
      <rPr>
        <sz val="11"/>
        <color rgb="FF000000"/>
        <rFont val="Arial"/>
      </rPr>
      <t xml:space="preserve">and </t>
    </r>
    <r>
      <rPr>
        <sz val="11"/>
        <color rgb="FF000000"/>
        <rFont val="Courier New"/>
      </rPr>
      <t xml:space="preserve">End </t>
    </r>
    <r>
      <rPr>
        <sz val="11"/>
        <color rgb="FF000000"/>
        <rFont val="Arial"/>
      </rPr>
      <t>times</t>
    </r>
  </si>
  <si>
    <t>conStart, conEnd
Start, End</t>
  </si>
  <si>
    <t>conStart_geq_Start : conStart &gt;= Start
conEnd_leq_End: conEnd &lt;= End</t>
  </si>
  <si>
    <t>G (conStart_geq_Start &amp;&amp;
conEnd_leq_End)</t>
  </si>
  <si>
    <t>Conflight Times exceed the planned flight time</t>
  </si>
  <si>
    <t>Bounded or Intersensor spec? We need to know the conflicting start/end time and the start/end time of the flight plan (i.e., info from two different places should match)</t>
  </si>
  <si>
    <r>
      <rPr>
        <sz val="11"/>
        <color rgb="FF000000"/>
        <rFont val="Arial"/>
      </rPr>
      <t xml:space="preserve">The </t>
    </r>
    <r>
      <rPr>
        <sz val="11"/>
        <color rgb="FF000000"/>
        <rFont val="Courier New"/>
      </rPr>
      <t xml:space="preserve">conStart </t>
    </r>
    <r>
      <rPr>
        <sz val="11"/>
        <color rgb="FF000000"/>
        <rFont val="Arial"/>
      </rPr>
      <t xml:space="preserve">and </t>
    </r>
    <r>
      <rPr>
        <sz val="11"/>
        <color rgb="FF000000"/>
        <rFont val="Courier New"/>
      </rPr>
      <t xml:space="preserve">conEnd </t>
    </r>
    <r>
      <rPr>
        <sz val="11"/>
        <color rgb="FF000000"/>
        <rFont val="Arial"/>
      </rPr>
      <t xml:space="preserve">times of a conflict should be between 0 and 120 seconds from the latest telemetry stream's </t>
    </r>
    <r>
      <rPr>
        <sz val="11"/>
        <color rgb="FF000000"/>
        <rFont val="Courier New"/>
      </rPr>
      <t>Time</t>
    </r>
  </si>
  <si>
    <t>conStart, conEnd
Time</t>
  </si>
  <si>
    <t>conStart_geq_Time: conStart &gt;= Time
conEnd_leq_120Time: conEnd &lt;= Time + 120</t>
  </si>
  <si>
    <t>G (conStart_geq_Time &amp;&amp;
conEnd_leq_120Time)</t>
  </si>
  <si>
    <t>Invalid conflict detected</t>
  </si>
  <si>
    <t>Our prediction window is only 120 seconds, so we should not be returning an estimated end time further than our prediction horizon</t>
  </si>
  <si>
    <r>
      <rPr>
        <sz val="11"/>
        <color rgb="FF000000"/>
        <rFont val="Arial"/>
      </rPr>
      <t>A telemetry's (</t>
    </r>
    <r>
      <rPr>
        <sz val="11"/>
        <color rgb="FF000000"/>
        <rFont val="Courier New"/>
      </rPr>
      <t>wpLon</t>
    </r>
    <r>
      <rPr>
        <sz val="11"/>
        <color rgb="FF000000"/>
        <rFont val="Arial"/>
      </rPr>
      <t xml:space="preserve">, </t>
    </r>
    <r>
      <rPr>
        <sz val="11"/>
        <color rgb="FF000000"/>
        <rFont val="Courier New"/>
      </rPr>
      <t>wpLat</t>
    </r>
    <r>
      <rPr>
        <sz val="11"/>
        <color rgb="FF000000"/>
        <rFont val="Arial"/>
      </rPr>
      <t>) reference waypoint should match a pair of (</t>
    </r>
    <r>
      <rPr>
        <sz val="11"/>
        <color rgb="FF000000"/>
        <rFont val="Courier New"/>
      </rPr>
      <t>Lon</t>
    </r>
    <r>
      <rPr>
        <sz val="11"/>
        <color rgb="FF000000"/>
        <rFont val="Arial"/>
      </rPr>
      <t xml:space="preserve">, </t>
    </r>
    <r>
      <rPr>
        <sz val="11"/>
        <color rgb="FF000000"/>
        <rFont val="Courier New"/>
      </rPr>
      <t>Lat</t>
    </r>
    <r>
      <rPr>
        <sz val="11"/>
        <color rgb="FF000000"/>
        <rFont val="Arial"/>
      </rPr>
      <t>) waypoints from that UAS's flight plan</t>
    </r>
  </si>
  <si>
    <t>wpLon, wpLat
Lon, Lat</t>
  </si>
  <si>
    <t>wpLonLat_eq_fpLonLat = False
for (i = 0; i++; i &lt; NumWaypoints)
{
if(wpLon == fpLon(i)) &amp;&amp; (wpLat == fpLat(i)))
wpLonLat_eq_fpLonLat = True;
}</t>
  </si>
  <si>
    <t>G wpLonLat_eq_fpLonLat</t>
  </si>
  <si>
    <t>Telemetry Waypoints do not match the waypoints in the UAS flight plan</t>
  </si>
  <si>
    <t>Bounded or Intersensor spec? We need to know the waypoints from the flight plan and the telemtry's reference waypoints (i.e, info from two different places should match)</t>
  </si>
  <si>
    <r>
      <rPr>
        <sz val="11"/>
        <color rgb="FF000000"/>
        <rFont val="Arial"/>
      </rPr>
      <t xml:space="preserve">If the </t>
    </r>
    <r>
      <rPr>
        <sz val="11"/>
        <color rgb="FF000000"/>
        <rFont val="Courier New"/>
      </rPr>
      <t xml:space="preserve">Ang </t>
    </r>
    <r>
      <rPr>
        <sz val="11"/>
        <color rgb="FF000000"/>
        <rFont val="Arial"/>
      </rPr>
      <t xml:space="preserve">from a UAS's telemetry is between 0 and 90 degrees, then, if the UAS's </t>
    </r>
    <r>
      <rPr>
        <sz val="11"/>
        <color rgb="FF000000"/>
        <rFont val="Courier New"/>
      </rPr>
      <t xml:space="preserve">Vel </t>
    </r>
    <r>
      <rPr>
        <sz val="11"/>
        <color rgb="FF000000"/>
        <rFont val="Arial"/>
      </rPr>
      <t xml:space="preserve">is greater than zero, the UAS's </t>
    </r>
    <r>
      <rPr>
        <sz val="11"/>
        <color rgb="FF000000"/>
        <rFont val="Courier New"/>
      </rPr>
      <t xml:space="preserve">Lat </t>
    </r>
    <r>
      <rPr>
        <sz val="11"/>
        <color rgb="FF000000"/>
        <rFont val="Arial"/>
      </rPr>
      <t xml:space="preserve">should be increasing and the </t>
    </r>
    <r>
      <rPr>
        <sz val="11"/>
        <color rgb="FF000000"/>
        <rFont val="Courier New"/>
      </rPr>
      <t xml:space="preserve">Lon </t>
    </r>
    <r>
      <rPr>
        <sz val="11"/>
        <color rgb="FF000000"/>
        <rFont val="Arial"/>
      </rPr>
      <t>should be decreasing each telemetry stream</t>
    </r>
  </si>
  <si>
    <t>Ang, Vel, Lat, Lon</t>
  </si>
  <si>
    <t>Ang_leq_90: Ang &lt;= 90.0
Ang_geq_0: Ang &gt;= 0.0
Vel_gt_0: Vel &gt; 0.0
Lat_minus_Prev_gt_0: Lat - PrevLat &gt; 0
Lon_minus_Prev_lt_0: Lon - PrevLon &lt; 0</t>
  </si>
  <si>
    <t>((Ang_leq_90 &amp; Ang_geq_0 &amp; Vel_gt_0) =&gt; (Lat_minus_Prev_gt_0 &amp; Lon_minus_Prev_lt_0)</t>
  </si>
  <si>
    <t>The UAS's bearing is between 0 and 90 degrees, but the Latitude is decreasing and/or the Longitude is increase whearas they should be increasing and decreasing respectively</t>
  </si>
  <si>
    <t>Assuming the UTM is operating in North America, there should be a correlation b/w heading and Lat/Lon, if the UAS's velocity is nonzero</t>
  </si>
  <si>
    <r>
      <rPr>
        <sz val="11"/>
        <color rgb="FF000000"/>
        <rFont val="Arial"/>
      </rPr>
      <t xml:space="preserve">If the </t>
    </r>
    <r>
      <rPr>
        <sz val="11"/>
        <color rgb="FF000000"/>
        <rFont val="Courier New"/>
      </rPr>
      <t xml:space="preserve">Ang </t>
    </r>
    <r>
      <rPr>
        <sz val="11"/>
        <color rgb="FF000000"/>
        <rFont val="Arial"/>
      </rPr>
      <t xml:space="preserve">from a UAS's telemetry is between 90 and 180 degrees, then, if the UAS's </t>
    </r>
    <r>
      <rPr>
        <sz val="11"/>
        <color rgb="FF000000"/>
        <rFont val="Courier New"/>
      </rPr>
      <t xml:space="preserve">Vel </t>
    </r>
    <r>
      <rPr>
        <sz val="11"/>
        <color rgb="FF000000"/>
        <rFont val="Arial"/>
      </rPr>
      <t xml:space="preserve">is greater than zero, the UAS's </t>
    </r>
    <r>
      <rPr>
        <sz val="11"/>
        <color rgb="FF000000"/>
        <rFont val="Courier New"/>
      </rPr>
      <t xml:space="preserve">Lat </t>
    </r>
    <r>
      <rPr>
        <sz val="11"/>
        <color rgb="FF000000"/>
        <rFont val="Arial"/>
      </rPr>
      <t xml:space="preserve">and </t>
    </r>
    <r>
      <rPr>
        <sz val="11"/>
        <color rgb="FF000000"/>
        <rFont val="Courier New"/>
      </rPr>
      <t xml:space="preserve">Lon </t>
    </r>
    <r>
      <rPr>
        <sz val="11"/>
        <color rgb="FF000000"/>
        <rFont val="Arial"/>
      </rPr>
      <t>should be incrementing each telemetry stream</t>
    </r>
  </si>
  <si>
    <t>Ang_geq_180: Ang &gt;= 180.0
Ang_leq_90: Ang &lt;= 90.0
Vel_gt_0: Vel &gt; 0.0
Lat_minus_Prev_gt_0: Lat - PrevLat &gt; 0
Lon_minus_Prev_gt_0: Lon - PrevLon &gt; 0</t>
  </si>
  <si>
    <t>((Ang_geq_180 &amp; Ang_leq_90 &amp; Vel_gt_0) =&gt; (Lat_minus_Prev_gt_0 &amp; Lon_minus_Prev_gt_0)</t>
  </si>
  <si>
    <t>The UAS's bearing is between 90 and 180 degrees, but the Latitude and/or the Longitude are decreasing whearas they should be increasing</t>
  </si>
  <si>
    <r>
      <rPr>
        <sz val="11"/>
        <color rgb="FF000000"/>
        <rFont val="Arial"/>
      </rPr>
      <t xml:space="preserve">If the </t>
    </r>
    <r>
      <rPr>
        <sz val="11"/>
        <color rgb="FF000000"/>
        <rFont val="Courier New"/>
      </rPr>
      <t xml:space="preserve">Ang </t>
    </r>
    <r>
      <rPr>
        <sz val="11"/>
        <color rgb="FF000000"/>
        <rFont val="Arial"/>
      </rPr>
      <t xml:space="preserve">from a UAS's telemetry is between 180 and 270 degrees, then, if the UAS's </t>
    </r>
    <r>
      <rPr>
        <sz val="11"/>
        <color rgb="FF000000"/>
        <rFont val="Courier New"/>
      </rPr>
      <t xml:space="preserve">Vel </t>
    </r>
    <r>
      <rPr>
        <sz val="11"/>
        <color rgb="FF000000"/>
        <rFont val="Arial"/>
      </rPr>
      <t xml:space="preserve">is greater than zero, the UAS's </t>
    </r>
    <r>
      <rPr>
        <sz val="11"/>
        <color rgb="FF000000"/>
        <rFont val="Courier New"/>
      </rPr>
      <t xml:space="preserve">Lat </t>
    </r>
    <r>
      <rPr>
        <sz val="11"/>
        <color rgb="FF000000"/>
        <rFont val="Arial"/>
      </rPr>
      <t xml:space="preserve">should be decreasing and the </t>
    </r>
    <r>
      <rPr>
        <sz val="11"/>
        <color rgb="FF000000"/>
        <rFont val="Courier New"/>
      </rPr>
      <t xml:space="preserve">Lon </t>
    </r>
    <r>
      <rPr>
        <sz val="11"/>
        <color rgb="FF000000"/>
        <rFont val="Arial"/>
      </rPr>
      <t>should be increasing each telemetry stream</t>
    </r>
  </si>
  <si>
    <t>Ang_geq_180: Ang &gt;= 180.0
Ang_leq_270: Ang &lt;= 270.0
Vel_gt_0: Vel &gt; 0.0
Lat_minus_Prev_lt_0: Lat - PrevLat &lt; 0
Lon_minus_Prev_gt_0: Lon - PrevLon &gt; 0</t>
  </si>
  <si>
    <t>((Ang_geq_180 &amp; Ang_leq_270 &amp; Vel_gt_0) =&gt; (Lat_minus_Prev_lt_0 &amp; Lon_minus_Prev_gt_0)</t>
  </si>
  <si>
    <t>The UAS's bearing is between 180 and 270, but the Latitude is increasing and/or the Longitude is decreasing, whearas they should be decreasing and increasing respectively.</t>
  </si>
  <si>
    <r>
      <rPr>
        <sz val="11"/>
        <color rgb="FF000000"/>
        <rFont val="Arial"/>
      </rPr>
      <t xml:space="preserve">If the </t>
    </r>
    <r>
      <rPr>
        <sz val="11"/>
        <color rgb="FF000000"/>
        <rFont val="Courier New"/>
      </rPr>
      <t xml:space="preserve">Ang </t>
    </r>
    <r>
      <rPr>
        <sz val="11"/>
        <color rgb="FF000000"/>
        <rFont val="Arial"/>
      </rPr>
      <t xml:space="preserve">from a UAS's telemetry is between 270 and 360 degrees, then, if the UAS's </t>
    </r>
    <r>
      <rPr>
        <sz val="11"/>
        <color rgb="FF000000"/>
        <rFont val="Courier New"/>
      </rPr>
      <t xml:space="preserve">Vel </t>
    </r>
    <r>
      <rPr>
        <sz val="11"/>
        <color rgb="FF000000"/>
        <rFont val="Arial"/>
      </rPr>
      <t xml:space="preserve">is greater than zero, the UAS's </t>
    </r>
    <r>
      <rPr>
        <sz val="11"/>
        <color rgb="FF000000"/>
        <rFont val="Courier New"/>
      </rPr>
      <t xml:space="preserve">Lat </t>
    </r>
    <r>
      <rPr>
        <sz val="11"/>
        <color rgb="FF000000"/>
        <rFont val="Arial"/>
      </rPr>
      <t xml:space="preserve">and </t>
    </r>
    <r>
      <rPr>
        <sz val="11"/>
        <color rgb="FF000000"/>
        <rFont val="Courier New"/>
      </rPr>
      <t xml:space="preserve">Lon </t>
    </r>
    <r>
      <rPr>
        <sz val="11"/>
        <color rgb="FF000000"/>
        <rFont val="Arial"/>
      </rPr>
      <t>should be decreasint each telemetry stream</t>
    </r>
  </si>
  <si>
    <t>Ang_geq_270: Ang &gt;= 270.0
Ang_leq_360: Ang &lt;= 360.0
Vel_gt_0: Vel &gt; 0.0
Lat_minus_Prev_lt_0: Lat - PrevLat &lt; 0
Lon_minus_Prev_lt_0: Lon - PrevLon &lt; 0</t>
  </si>
  <si>
    <t>((Ang_geq_270 &amp; Ang_leq_360 &amp; Vel_gt_0) =&gt; (Lat_minus_Prev_lt_0 &amp; Lon_minus_Prev_lt_0)</t>
  </si>
  <si>
    <t>The UAS's bearing is between 270 and 360 degrees, but the Latitude and/or Longitude is increasing whearas they should be decreasing</t>
  </si>
  <si>
    <r>
      <rPr>
        <sz val="11"/>
        <color rgb="FF000000"/>
        <rFont val="Arial"/>
      </rPr>
      <t xml:space="preserve">The UAS cmd values </t>
    </r>
    <r>
      <rPr>
        <sz val="11"/>
        <color rgb="FF000000"/>
        <rFont val="Courier New"/>
      </rPr>
      <t>RefVelN</t>
    </r>
    <r>
      <rPr>
        <sz val="11"/>
        <color rgb="FF000000"/>
        <rFont val="Arial"/>
      </rPr>
      <t xml:space="preserve">, </t>
    </r>
    <r>
      <rPr>
        <sz val="11"/>
        <color rgb="FF000000"/>
        <rFont val="Courier New"/>
      </rPr>
      <t>RefVelE</t>
    </r>
    <r>
      <rPr>
        <sz val="11"/>
        <color rgb="FF000000"/>
        <rFont val="Arial"/>
      </rPr>
      <t xml:space="preserve">, </t>
    </r>
    <r>
      <rPr>
        <sz val="11"/>
        <color rgb="FF000000"/>
        <rFont val="Courier New"/>
      </rPr>
      <t>RefVelD</t>
    </r>
    <r>
      <rPr>
        <sz val="11"/>
        <color rgb="FF000000"/>
        <rFont val="Arial"/>
      </rPr>
      <t xml:space="preserve">, </t>
    </r>
    <r>
      <rPr>
        <sz val="11"/>
        <color rgb="FF000000"/>
        <rFont val="Courier New"/>
      </rPr>
      <t>RefYaw</t>
    </r>
    <r>
      <rPr>
        <sz val="11"/>
        <color rgb="FF000000"/>
        <rFont val="Arial"/>
      </rPr>
      <t xml:space="preserve">, and </t>
    </r>
    <r>
      <rPr>
        <sz val="11"/>
        <color rgb="FF000000"/>
        <rFont val="Courier New"/>
      </rPr>
      <t xml:space="preserve">RefYawdot </t>
    </r>
    <r>
      <rPr>
        <sz val="11"/>
        <color rgb="FF000000"/>
        <rFont val="Arial"/>
      </rPr>
      <t xml:space="preserve">should be 0 when </t>
    </r>
    <r>
      <rPr>
        <sz val="11"/>
        <color rgb="FF000000"/>
        <rFont val="Courier New"/>
      </rPr>
      <t xml:space="preserve">Subphase </t>
    </r>
    <r>
      <rPr>
        <sz val="11"/>
        <color rgb="FF000000"/>
        <rFont val="Arial"/>
      </rPr>
      <t xml:space="preserve">is Test Actuators or when </t>
    </r>
    <r>
      <rPr>
        <sz val="11"/>
        <color rgb="FF000000"/>
        <rFont val="Courier New"/>
      </rPr>
      <t xml:space="preserve">Phase </t>
    </r>
    <r>
      <rPr>
        <sz val="11"/>
        <color rgb="FF000000"/>
        <rFont val="Arial"/>
      </rPr>
      <t>is in Test at all instances</t>
    </r>
  </si>
  <si>
    <t>RefVelN, RefVelE, RefVelD, RefYaw, RefYawdot, Subphase, Phase</t>
  </si>
  <si>
    <t>RefVelN_eq_0: RefVelN==0
RefVelE_eq_0: RefVelE==0
RefVelD_eq_0: RefVelD==0
RefYaw_eq_0: RefYaw==0
RefYawdot_eq_0: RefYawdot==0
Phase_eq_Test: Phase=="Test"
Subphase_eq_TestActuators: Subphase ==
"Test Actuators"</t>
  </si>
  <si>
    <t>G[0,M] ((Phase_eq_Test || Subphase_eq_TestActuators) -&gt; (RefVelN_eq_0 &amp; RefVelE_eq_0 &amp; RefVelD_eq_0 &amp; RefYaw_eq_0 &amp; RefYawdot_eq_0))</t>
  </si>
  <si>
    <t>UAS is moving when in testing phase or test actuators subphase</t>
  </si>
  <si>
    <t>Based strictly off of the 2018-0-02-telemetry.csv file</t>
  </si>
  <si>
    <t>If a UAS takes off, eventually it will land in all cases</t>
  </si>
  <si>
    <t>Phase, Subphase</t>
  </si>
  <si>
    <t>Phase_eq_Takeoff: Phase == "Takeoff"
Phase_eq_Landing: Phase == "Landing"</t>
  </si>
  <si>
    <t>Phase_eq_Takeoff -&gt; F[0,M]
(Phase_eq_Landing)</t>
  </si>
  <si>
    <t>Landing did not occur after takeoff</t>
  </si>
  <si>
    <t>The UAS will always take-off before it lands in all cases</t>
  </si>
  <si>
    <t>Takeoff_Time_lt_Landing_Time: Takeoff_Time &lt; Landing_Time</t>
  </si>
  <si>
    <t>G[0,M] (Takeoff_Time_lt_Landing_Time)</t>
  </si>
  <si>
    <t>The UAS has landed before taking off</t>
  </si>
  <si>
    <t>If a UAS is flying toward a STOP waypoint, it will eventually decelerate</t>
  </si>
  <si>
    <t>Subphase,AccD,AccE,AccN</t>
  </si>
  <si>
    <t>Subphase_eq_Stop: Subphase == "Stop"
AccD_leq_0: AccD &lt;= 0
AccN_lt_0: AccN &lt; 0
AccE_lt_0: AccE &lt; 0</t>
  </si>
  <si>
    <t>Subphase_eq_Stop =&gt; F[0,M]
(AccD_leq_0 &amp; AccN_lt_0 &amp;
AccE_lt_0)</t>
  </si>
  <si>
    <t>UAS is not slowing down while heading to a stop</t>
  </si>
  <si>
    <t>If the UAS is at the correct altitude, there shouldn't be any acceleration up or down so it is possible for it to be zero</t>
  </si>
  <si>
    <t>If a UAS is flying toward a CRUISE waypoint, it will maintain its speed</t>
  </si>
  <si>
    <t>Subphase_eq_Cruise: Subphase == "Cruise"
AccD_eq_0: AccD == 0
AccN_eq_0: AccN == 0
AccE_eq_0: AccE == 0</t>
  </si>
  <si>
    <t>Subphase_eq_Cruise =&gt; F[0.M]
(AccD_eq_0 &amp; AccN_eq_0 &amp;
AccE_eq_0)</t>
  </si>
  <si>
    <t>The UAS is either accelerating or decelerating towards a Cruise Waypoint</t>
  </si>
  <si>
    <r>
      <rPr>
        <sz val="11"/>
        <color rgb="FF000000"/>
        <rFont val="Arial"/>
      </rPr>
      <t>The reference waypoint (</t>
    </r>
    <r>
      <rPr>
        <sz val="11"/>
        <color rgb="FF000000"/>
        <rFont val="Courier New"/>
      </rPr>
      <t>wpLat</t>
    </r>
    <r>
      <rPr>
        <sz val="11"/>
        <color rgb="FF000000"/>
        <rFont val="Arial"/>
      </rPr>
      <t xml:space="preserve">, </t>
    </r>
    <r>
      <rPr>
        <sz val="11"/>
        <color rgb="FF000000"/>
        <rFont val="Courier New"/>
      </rPr>
      <t>wpLon</t>
    </r>
    <r>
      <rPr>
        <sz val="11"/>
        <color rgb="FF000000"/>
        <rFont val="Arial"/>
      </rPr>
      <t>) will eventually change to a new reference waypoint</t>
    </r>
  </si>
  <si>
    <t>wpLat, wpLon</t>
  </si>
  <si>
    <t>wpLat_neq_prevWpLat: wpLat != prevWpLat
wpLon_new_prevWpLon: wpLon != prevWpLon</t>
  </si>
  <si>
    <t>F[0,200](wpLat_neq_preWpLat &amp;&amp;
wpLon_neq_prevWpLon)</t>
  </si>
  <si>
    <t>The UAS should progress through waypoints (not be stuck at one waypoint)</t>
  </si>
  <si>
    <r>
      <rPr>
        <sz val="11"/>
        <color rgb="FF000000"/>
        <rFont val="Arial"/>
      </rPr>
      <t>A UAS reference waypoint (</t>
    </r>
    <r>
      <rPr>
        <sz val="11"/>
        <color rgb="FF000000"/>
        <rFont val="Courier New"/>
      </rPr>
      <t>wpLat</t>
    </r>
    <r>
      <rPr>
        <sz val="11"/>
        <color rgb="FF000000"/>
        <rFont val="Arial"/>
      </rPr>
      <t xml:space="preserve">, </t>
    </r>
    <r>
      <rPr>
        <sz val="11"/>
        <color rgb="FF000000"/>
        <rFont val="Courier New"/>
      </rPr>
      <t>wpLon</t>
    </r>
    <r>
      <rPr>
        <sz val="11"/>
        <color rgb="FF000000"/>
        <rFont val="Arial"/>
      </rPr>
      <t>) will eventually change to the next flight plan waypoint (</t>
    </r>
    <r>
      <rPr>
        <sz val="11"/>
        <color rgb="FF000000"/>
        <rFont val="Courier New"/>
      </rPr>
      <t>fpLat</t>
    </r>
    <r>
      <rPr>
        <sz val="11"/>
        <color rgb="FF000000"/>
        <rFont val="Arial"/>
      </rPr>
      <t xml:space="preserve">, </t>
    </r>
    <r>
      <rPr>
        <sz val="11"/>
        <color rgb="FF000000"/>
        <rFont val="Courier New"/>
      </rPr>
      <t>fpLon</t>
    </r>
    <r>
      <rPr>
        <sz val="11"/>
        <color rgb="FF000000"/>
        <rFont val="Arial"/>
      </rPr>
      <t>)</t>
    </r>
  </si>
  <si>
    <t>wpLat, wpLon,
fpLat, fpLon,</t>
  </si>
  <si>
    <t>atomics_vector[38] = 1;
if((wpLat != prevWpLat) || (wpLon != prevWpLon)){
i = 0; j = 0; k = 0;
for(i = 0; i &lt; NumWp; i++) {
if(wpLat == fpLat[i]) {
j = i;}
if(prevWpLat == fpLat[i]){
k = i; }}
if((j &lt; k) &amp;&amp; (j != -1) &amp;&amp; (k != -1)){
atomics_vector[37] = 0;}}</t>
  </si>
  <si>
    <t>F[0,200](wpLat_eq_fpLati &amp;&amp;
wpLon_eq_fpLoni)</t>
  </si>
  <si>
    <t>The order the UAS progresses through waypoints should be upheld</t>
  </si>
  <si>
    <r>
      <rPr>
        <sz val="11"/>
        <color rgb="FF000000"/>
        <rFont val="Arial"/>
      </rPr>
      <t>The reference latitude (</t>
    </r>
    <r>
      <rPr>
        <sz val="11"/>
        <color rgb="FF000000"/>
        <rFont val="Courier New"/>
      </rPr>
      <t>LatWP</t>
    </r>
    <r>
      <rPr>
        <sz val="11"/>
        <color rgb="FF000000"/>
        <rFont val="Arial"/>
      </rPr>
      <t>) and longitude (</t>
    </r>
    <r>
      <rPr>
        <sz val="11"/>
        <color rgb="FF000000"/>
        <rFont val="Courier New"/>
      </rPr>
      <t>LonWP</t>
    </r>
    <r>
      <rPr>
        <sz val="11"/>
        <color rgb="FF000000"/>
        <rFont val="Arial"/>
      </rPr>
      <t>) will be contained within the set of waypoints given in the flight plan</t>
    </r>
  </si>
  <si>
    <t>LatWP, LonWP
fpLat, fpLon</t>
  </si>
  <si>
    <t>BL</t>
  </si>
  <si>
    <t>CUBE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</si>
</sst>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0"/>
      <color theme="1"/>
      <name val="Arial"/>
    </font>
    <font>
      <sz val="11"/>
      <color theme="1"/>
      <name val="Arial"/>
    </font>
    <font>
      <sz val="11"/>
      <color rgb="FF000000"/>
      <name val="Arial"/>
    </font>
    <font>
      <sz val="11"/>
      <color rgb="FF000000"/>
      <name val="Inconsolata"/>
    </font>
    <font>
      <sz val="10"/>
      <color rgb="FF000000"/>
      <name val="Roboto"/>
    </font>
    <font>
      <sz val="10"/>
      <color theme="1"/>
      <name val="Calibri"/>
    </font>
    <font>
      <sz val="10"/>
      <color rgb="FF000000"/>
      <name val="Arial"/>
    </font>
    <font>
      <b/>
      <sz val="10"/>
      <color rgb="FF000000"/>
      <name val="Roboto"/>
    </font>
    <font>
      <sz val="11"/>
      <color rgb="FF000000"/>
      <name val="&quot;Times New Roman&quot;"/>
    </font>
    <font>
      <sz val="11"/>
      <color rgb="FF000000"/>
      <name val="Courier New"/>
    </font>
    <font>
      <sz val="10"/>
      <color rgb="FF000000"/>
      <name val="Courier New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3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2" fillId="3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5" fillId="3" borderId="0" xfId="0" applyNumberFormat="1" applyFont="1" applyFill="1" applyAlignment="1">
      <alignment horizontal="left" vertical="center" wrapText="1"/>
    </xf>
    <xf numFmtId="0" fontId="6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right" vertical="center" wrapText="1"/>
    </xf>
    <xf numFmtId="0" fontId="4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0" xfId="0" applyFont="1" applyAlignment="1"/>
    <xf numFmtId="0" fontId="5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left" vertical="top"/>
    </xf>
    <xf numFmtId="0" fontId="10" fillId="3" borderId="2" xfId="0" applyFont="1" applyFill="1" applyBorder="1" applyAlignment="1"/>
    <xf numFmtId="0" fontId="7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11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wrapText="1"/>
    </xf>
    <xf numFmtId="0" fontId="9" fillId="3" borderId="0" xfId="0" applyFont="1" applyFill="1" applyAlignment="1">
      <alignment horizontal="left"/>
    </xf>
    <xf numFmtId="0" fontId="9" fillId="0" borderId="0" xfId="0" applyFont="1"/>
    <xf numFmtId="0" fontId="5" fillId="3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5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37"/>
  <sheetViews>
    <sheetView tabSelected="1" workbookViewId="0">
      <selection activeCell="D5" sqref="D5"/>
    </sheetView>
  </sheetViews>
  <sheetFormatPr defaultColWidth="14.453125" defaultRowHeight="15.75" customHeight="1"/>
  <cols>
    <col min="1" max="1" width="11" style="78" customWidth="1"/>
    <col min="2" max="3" width="8.54296875" style="78" customWidth="1"/>
    <col min="4" max="4" width="10" style="78" customWidth="1"/>
    <col min="5" max="5" width="8.54296875" style="78" customWidth="1"/>
    <col min="6" max="6" width="14.453125" hidden="1"/>
    <col min="7" max="7" width="23.26953125" customWidth="1"/>
    <col min="8" max="8" width="20.26953125" hidden="1" customWidth="1"/>
    <col min="9" max="9" width="9" customWidth="1"/>
    <col min="10" max="10" width="20" customWidth="1"/>
    <col min="12" max="12" width="30.7265625" customWidth="1"/>
    <col min="13" max="13" width="16.54296875" customWidth="1"/>
    <col min="16" max="16" width="24" customWidth="1"/>
    <col min="17" max="17" width="23.7265625" customWidth="1"/>
    <col min="19" max="19" width="36.7265625" customWidth="1"/>
    <col min="20" max="20" width="14.453125" hidden="1"/>
    <col min="22" max="22" width="14.453125" hidden="1"/>
    <col min="24" max="24" width="19.81640625" customWidth="1"/>
    <col min="25" max="25" width="14.453125" hidden="1"/>
  </cols>
  <sheetData>
    <row r="1" spans="1:26" ht="31.5" customHeight="1">
      <c r="A1" s="70" t="s">
        <v>0</v>
      </c>
      <c r="B1" s="70" t="s">
        <v>1</v>
      </c>
      <c r="C1" s="71" t="s">
        <v>2</v>
      </c>
      <c r="D1" s="70" t="s">
        <v>3</v>
      </c>
      <c r="E1" s="70" t="s">
        <v>4</v>
      </c>
      <c r="F1" s="2" t="s">
        <v>5</v>
      </c>
      <c r="G1" s="3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1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5" t="s">
        <v>18</v>
      </c>
      <c r="T1" s="6"/>
      <c r="U1" s="5" t="s">
        <v>19</v>
      </c>
      <c r="V1" s="7" t="s">
        <v>20</v>
      </c>
      <c r="W1" s="5" t="s">
        <v>21</v>
      </c>
      <c r="X1" s="7" t="s">
        <v>22</v>
      </c>
      <c r="Y1" s="6"/>
      <c r="Z1" s="7" t="s">
        <v>17</v>
      </c>
    </row>
    <row r="2" spans="1:26" ht="28">
      <c r="A2" s="72" t="s">
        <v>23</v>
      </c>
      <c r="B2" s="72"/>
      <c r="C2" s="72"/>
      <c r="D2" s="72"/>
      <c r="E2" s="72"/>
      <c r="F2" s="8"/>
      <c r="G2" s="9" t="s">
        <v>24</v>
      </c>
      <c r="H2" s="8"/>
      <c r="I2" s="10"/>
      <c r="J2" s="11" t="s">
        <v>25</v>
      </c>
      <c r="K2" s="12" t="s">
        <v>26</v>
      </c>
      <c r="L2" s="12"/>
      <c r="M2" s="8"/>
      <c r="N2" s="8"/>
      <c r="O2" s="8"/>
      <c r="P2" s="8"/>
      <c r="Q2" s="11" t="s">
        <v>27</v>
      </c>
      <c r="R2" s="13">
        <f>COUNTIF(J2:J193,Q2)</f>
        <v>6</v>
      </c>
      <c r="S2" s="14" t="s">
        <v>28</v>
      </c>
      <c r="T2" s="15" t="s">
        <v>23</v>
      </c>
      <c r="U2" s="16">
        <f>COUNTIF(A2:A238,T2)</f>
        <v>47</v>
      </c>
      <c r="V2" s="17" t="s">
        <v>0</v>
      </c>
      <c r="W2" s="16">
        <f>COUNTIF(RNG!B2:B238,V2)+COUNTIF(RAT!B2:B238,V2)+COUNTIF(REL!B2:B238,V2)+COUNTIF(CTRL!B2:B238,V2)+COUNTIF(CHE!B2:B238,V2)</f>
        <v>80</v>
      </c>
      <c r="X2" s="18" t="s">
        <v>29</v>
      </c>
      <c r="Y2" s="13">
        <v>1</v>
      </c>
      <c r="Z2" s="16">
        <f>COUNTIF(RNG!K2:K238,Y2)+COUNTIF(RAT!K2:K238,Y2)+COUNTIF(REL!K2:K238,Y2)+COUNTIF(CTRL!K2:K238,Y2)+COUNTIF(CHE!K2:K238,Y2)</f>
        <v>34</v>
      </c>
    </row>
    <row r="3" spans="1:26" ht="16.5">
      <c r="A3" s="72" t="s">
        <v>23</v>
      </c>
      <c r="B3" s="72" t="s">
        <v>23</v>
      </c>
      <c r="C3" s="72"/>
      <c r="D3" s="72"/>
      <c r="E3" s="72"/>
      <c r="F3" s="8"/>
      <c r="G3" s="19" t="s">
        <v>30</v>
      </c>
      <c r="H3" s="8"/>
      <c r="I3" s="10"/>
      <c r="J3" s="11" t="s">
        <v>25</v>
      </c>
      <c r="K3" s="12" t="s">
        <v>31</v>
      </c>
      <c r="L3" s="12"/>
      <c r="M3" s="8"/>
      <c r="N3" s="8"/>
      <c r="O3" s="8"/>
      <c r="P3" s="8"/>
      <c r="Q3" s="12" t="s">
        <v>32</v>
      </c>
      <c r="R3" s="20">
        <f>COUNTIF(J2:J193,Q3)</f>
        <v>10</v>
      </c>
      <c r="S3" s="21" t="s">
        <v>33</v>
      </c>
      <c r="T3" s="15" t="s">
        <v>23</v>
      </c>
      <c r="U3" s="17">
        <f>COUNTIF(B2:B238,T3)</f>
        <v>16</v>
      </c>
      <c r="V3" s="17" t="s">
        <v>1</v>
      </c>
      <c r="W3" s="16">
        <f>COUNTIF(RNG!B2:B238,V3)+COUNTIF(RAT!B2:B238,V3)+COUNTIF(REL!B2:B238,V3)+COUNTIF(CTRL!B2:B238,V3)+COUNTIF(CHE!B2:B238,V3)</f>
        <v>18</v>
      </c>
      <c r="X3" s="22" t="s">
        <v>34</v>
      </c>
      <c r="Y3" s="13">
        <v>2</v>
      </c>
      <c r="Z3" s="16">
        <f>COUNTIF(RNG!K2:K238,Y3)+COUNTIF(RAT!K2:K238,Y3)+COUNTIF(REL!K2:K238,Y3)+COUNTIF(CTRL!K2:K238,Y3)+COUNTIF(CHE!K2:K238,Y3)</f>
        <v>83</v>
      </c>
    </row>
    <row r="4" spans="1:26" ht="16.5">
      <c r="A4" s="72" t="s">
        <v>23</v>
      </c>
      <c r="B4" s="72" t="s">
        <v>23</v>
      </c>
      <c r="C4" s="72"/>
      <c r="D4" s="72"/>
      <c r="E4" s="72"/>
      <c r="F4" s="8"/>
      <c r="G4" s="19" t="s">
        <v>35</v>
      </c>
      <c r="H4" s="8"/>
      <c r="I4" s="10"/>
      <c r="J4" s="11" t="s">
        <v>25</v>
      </c>
      <c r="K4" s="12" t="s">
        <v>31</v>
      </c>
      <c r="L4" s="12"/>
      <c r="M4" s="8"/>
      <c r="N4" s="17"/>
      <c r="O4" s="8"/>
      <c r="P4" s="8"/>
      <c r="Q4" s="8" t="s">
        <v>36</v>
      </c>
      <c r="R4" s="20">
        <f>COUNTIF(J2:J193,Q4)</f>
        <v>3</v>
      </c>
      <c r="S4" s="21" t="s">
        <v>37</v>
      </c>
      <c r="T4" s="15" t="s">
        <v>23</v>
      </c>
      <c r="U4" s="16">
        <f>COUNTIF(C2:C238,T4)</f>
        <v>28</v>
      </c>
      <c r="V4" s="23" t="s">
        <v>3</v>
      </c>
      <c r="W4" s="16">
        <f>COUNTIF(RNG!B2:B238,V4)+COUNTIF(RAT!B2:B238,V4)+COUNTIF(REL!B2:B238,V4)+COUNTIF(CTRL!B2:B238,V4)+COUNTIF(CHE!B2:B238,V4)</f>
        <v>8</v>
      </c>
      <c r="X4" s="22" t="s">
        <v>38</v>
      </c>
      <c r="Y4" s="24">
        <v>3</v>
      </c>
      <c r="Z4" s="16">
        <f>COUNTIF(RNG!K2:K238,Y4)+COUNTIF(RAT!K2:K238,Y4)+COUNTIF(REL!K2:K238,Y4)+COUNTIF(CTRL!K2:K238,Y4)+COUNTIF(CHE!K2:K238,Y4)</f>
        <v>7</v>
      </c>
    </row>
    <row r="5" spans="1:26" ht="16.5">
      <c r="A5" s="72" t="s">
        <v>23</v>
      </c>
      <c r="B5" s="72" t="s">
        <v>23</v>
      </c>
      <c r="C5" s="72"/>
      <c r="D5" s="72"/>
      <c r="E5" s="72"/>
      <c r="F5" s="8"/>
      <c r="G5" s="19" t="s">
        <v>39</v>
      </c>
      <c r="H5" s="8"/>
      <c r="I5" s="10"/>
      <c r="J5" s="11" t="s">
        <v>25</v>
      </c>
      <c r="K5" s="12" t="s">
        <v>31</v>
      </c>
      <c r="L5" s="12"/>
      <c r="M5" s="8"/>
      <c r="N5" s="8"/>
      <c r="O5" s="8"/>
      <c r="P5" s="8"/>
      <c r="Q5" s="8" t="s">
        <v>40</v>
      </c>
      <c r="R5" s="20">
        <f>COUNTIF(J2:J193,Q5)</f>
        <v>7</v>
      </c>
      <c r="S5" s="21" t="s">
        <v>41</v>
      </c>
      <c r="T5" s="25" t="s">
        <v>23</v>
      </c>
      <c r="U5" s="16">
        <f>COUNTIF(D2:D238,T5)</f>
        <v>13</v>
      </c>
      <c r="V5" s="17" t="s">
        <v>2</v>
      </c>
      <c r="W5" s="16">
        <f>COUNTIF(RNG!B2:B238,V5)+COUNTIF(RAT!B2:B238,V5)+COUNTIF(REL!B2:B238,V5)+COUNTIF(CTRL!B2:B238,V5)+COUNTIF(CHE!B2:B238,V5)</f>
        <v>18</v>
      </c>
      <c r="X5" s="18" t="s">
        <v>42</v>
      </c>
      <c r="Y5" s="26"/>
      <c r="Z5" s="16">
        <f>SUM(Z2:Z4)</f>
        <v>124</v>
      </c>
    </row>
    <row r="6" spans="1:26" ht="16.5">
      <c r="A6" s="72" t="s">
        <v>23</v>
      </c>
      <c r="B6" s="72"/>
      <c r="C6" s="72" t="s">
        <v>23</v>
      </c>
      <c r="D6" s="72"/>
      <c r="E6" s="72"/>
      <c r="F6" s="8"/>
      <c r="G6" s="9" t="s">
        <v>43</v>
      </c>
      <c r="H6" s="8"/>
      <c r="I6" s="10"/>
      <c r="J6" s="12" t="s">
        <v>44</v>
      </c>
      <c r="K6" s="8"/>
      <c r="L6" s="12"/>
      <c r="M6" s="8"/>
      <c r="N6" s="8"/>
      <c r="O6" s="8"/>
      <c r="P6" s="8"/>
      <c r="Q6" s="12" t="s">
        <v>45</v>
      </c>
      <c r="R6" s="20">
        <f>COUNTIF(J2:J193,Q6)</f>
        <v>5</v>
      </c>
      <c r="S6" s="21" t="s">
        <v>46</v>
      </c>
      <c r="T6" s="15" t="s">
        <v>23</v>
      </c>
      <c r="U6" s="17">
        <f>COUNTIF(E2:E238,T6)</f>
        <v>0</v>
      </c>
      <c r="V6" s="17" t="s">
        <v>4</v>
      </c>
      <c r="W6" s="16">
        <f>COUNTIF(RNG!B2:B238,V6)+COUNTIF(RAT!B2:B238,V6)+COUNTIF(REL!B2:B238,V6)+COUNTIF(CTRL!B2:B238,V6)+COUNTIF(CHE!B2:B238,V6)</f>
        <v>0</v>
      </c>
      <c r="X6" s="10"/>
      <c r="Y6" s="26"/>
      <c r="Z6" s="26"/>
    </row>
    <row r="7" spans="1:26" ht="16.5">
      <c r="A7" s="72" t="s">
        <v>23</v>
      </c>
      <c r="B7" s="72" t="s">
        <v>23</v>
      </c>
      <c r="C7" s="72" t="s">
        <v>23</v>
      </c>
      <c r="D7" s="72"/>
      <c r="E7" s="72"/>
      <c r="F7" s="8"/>
      <c r="G7" s="9" t="s">
        <v>47</v>
      </c>
      <c r="H7" s="8"/>
      <c r="I7" s="10"/>
      <c r="J7" s="8" t="s">
        <v>40</v>
      </c>
      <c r="K7" s="12"/>
      <c r="L7" s="12"/>
      <c r="M7" s="8"/>
      <c r="N7" s="8"/>
      <c r="O7" s="8"/>
      <c r="P7" s="8"/>
      <c r="Q7" s="12" t="s">
        <v>48</v>
      </c>
      <c r="R7" s="20">
        <f>COUNTIF(J2:J193,Q7)</f>
        <v>5</v>
      </c>
      <c r="S7" s="27" t="s">
        <v>42</v>
      </c>
      <c r="T7" s="8" t="s">
        <v>23</v>
      </c>
      <c r="U7" s="17">
        <f>SUM(U2:U6)</f>
        <v>104</v>
      </c>
      <c r="V7" s="17"/>
      <c r="W7" s="16">
        <f>SUM(W2:W6)</f>
        <v>124</v>
      </c>
      <c r="X7" s="10"/>
      <c r="Y7" s="26"/>
      <c r="Z7" s="26"/>
    </row>
    <row r="8" spans="1:26" ht="16.5">
      <c r="A8" s="72" t="s">
        <v>23</v>
      </c>
      <c r="B8" s="72"/>
      <c r="C8" s="72" t="s">
        <v>23</v>
      </c>
      <c r="D8" s="72"/>
      <c r="E8" s="72"/>
      <c r="F8" s="8"/>
      <c r="G8" s="9" t="s">
        <v>49</v>
      </c>
      <c r="H8" s="8"/>
      <c r="I8" s="10"/>
      <c r="J8" s="28" t="s">
        <v>45</v>
      </c>
      <c r="K8" s="12" t="s">
        <v>31</v>
      </c>
      <c r="L8" s="12"/>
      <c r="M8" s="8"/>
      <c r="N8" s="8"/>
      <c r="O8" s="8"/>
      <c r="P8" s="8"/>
      <c r="Q8" s="12" t="s">
        <v>44</v>
      </c>
      <c r="R8" s="20">
        <f>COUNTIF(J2:J193,Q8)</f>
        <v>6</v>
      </c>
      <c r="S8" s="8"/>
      <c r="T8" s="8"/>
      <c r="U8" s="8"/>
      <c r="V8" s="29"/>
      <c r="W8" s="29"/>
      <c r="X8" s="8"/>
      <c r="Y8" s="10"/>
      <c r="Z8" s="10"/>
    </row>
    <row r="9" spans="1:26" ht="16.5">
      <c r="A9" s="72" t="s">
        <v>23</v>
      </c>
      <c r="B9" s="72"/>
      <c r="C9" s="72" t="s">
        <v>23</v>
      </c>
      <c r="D9" s="72"/>
      <c r="E9" s="72"/>
      <c r="F9" s="8"/>
      <c r="G9" s="11" t="s">
        <v>50</v>
      </c>
      <c r="H9" s="8"/>
      <c r="I9" s="10"/>
      <c r="J9" s="12" t="s">
        <v>48</v>
      </c>
      <c r="K9" s="12" t="s">
        <v>31</v>
      </c>
      <c r="L9" s="12"/>
      <c r="M9" s="8"/>
      <c r="N9" s="17"/>
      <c r="O9" s="8"/>
      <c r="P9" s="8"/>
      <c r="Q9" s="12" t="s">
        <v>51</v>
      </c>
      <c r="R9" s="20">
        <f>COUNTIF(J2:J193,Q9)</f>
        <v>3</v>
      </c>
      <c r="S9" s="8"/>
      <c r="T9" s="8"/>
      <c r="U9" s="8"/>
      <c r="V9" s="8"/>
      <c r="W9" s="8"/>
      <c r="X9" s="8"/>
      <c r="Y9" s="10"/>
      <c r="Z9" s="10"/>
    </row>
    <row r="10" spans="1:26" ht="16.5">
      <c r="A10" s="72" t="s">
        <v>23</v>
      </c>
      <c r="B10" s="72" t="s">
        <v>23</v>
      </c>
      <c r="C10" s="72"/>
      <c r="D10" s="72" t="s">
        <v>23</v>
      </c>
      <c r="E10" s="72"/>
      <c r="F10" s="8"/>
      <c r="G10" s="9" t="s">
        <v>52</v>
      </c>
      <c r="H10" s="8"/>
      <c r="I10" s="10"/>
      <c r="J10" s="11" t="s">
        <v>25</v>
      </c>
      <c r="K10" s="9" t="s">
        <v>53</v>
      </c>
      <c r="L10" s="12"/>
      <c r="M10" s="8"/>
      <c r="N10" s="8"/>
      <c r="O10" s="8"/>
      <c r="P10" s="8"/>
      <c r="Q10" s="12" t="s">
        <v>54</v>
      </c>
      <c r="R10" s="20">
        <f>COUNTIF(J2:J193,Q10)</f>
        <v>2</v>
      </c>
      <c r="S10" s="8"/>
      <c r="T10" s="8"/>
      <c r="U10" s="8"/>
      <c r="V10" s="8"/>
      <c r="W10" s="8"/>
      <c r="X10" s="8"/>
      <c r="Y10" s="10"/>
      <c r="Z10" s="10"/>
    </row>
    <row r="11" spans="1:26" ht="16.5">
      <c r="A11" s="72" t="s">
        <v>23</v>
      </c>
      <c r="B11" s="72" t="s">
        <v>23</v>
      </c>
      <c r="C11" s="72"/>
      <c r="D11" s="72" t="s">
        <v>23</v>
      </c>
      <c r="E11" s="72"/>
      <c r="F11" s="8"/>
      <c r="G11" s="9" t="s">
        <v>55</v>
      </c>
      <c r="H11" s="8"/>
      <c r="I11" s="10"/>
      <c r="J11" s="11" t="s">
        <v>25</v>
      </c>
      <c r="K11" s="9" t="s">
        <v>53</v>
      </c>
      <c r="L11" s="12"/>
      <c r="M11" s="8"/>
      <c r="N11" s="17"/>
      <c r="O11" s="8"/>
      <c r="P11" s="8"/>
      <c r="Q11" s="12" t="s">
        <v>56</v>
      </c>
      <c r="R11" s="20">
        <f>COUNTIF(J2:J193,Q11)</f>
        <v>4</v>
      </c>
      <c r="S11" s="8"/>
      <c r="T11" s="8"/>
      <c r="U11" s="8"/>
      <c r="V11" s="8"/>
      <c r="W11" s="8"/>
      <c r="X11" s="8"/>
      <c r="Y11" s="10"/>
      <c r="Z11" s="10"/>
    </row>
    <row r="12" spans="1:26" ht="16.5">
      <c r="A12" s="72" t="s">
        <v>23</v>
      </c>
      <c r="B12" s="72"/>
      <c r="C12" s="72"/>
      <c r="D12" s="72"/>
      <c r="E12" s="72"/>
      <c r="F12" s="8"/>
      <c r="G12" s="9" t="s">
        <v>57</v>
      </c>
      <c r="H12" s="8"/>
      <c r="I12" s="10"/>
      <c r="J12" s="11" t="s">
        <v>25</v>
      </c>
      <c r="K12" s="9" t="s">
        <v>53</v>
      </c>
      <c r="L12" s="12"/>
      <c r="M12" s="8"/>
      <c r="N12" s="8"/>
      <c r="O12" s="8"/>
      <c r="P12" s="8"/>
      <c r="Q12" s="11" t="s">
        <v>25</v>
      </c>
      <c r="R12" s="20">
        <f>COUNTIF(J2:J193,Q12)</f>
        <v>11</v>
      </c>
      <c r="S12" s="8"/>
      <c r="T12" s="8"/>
      <c r="U12" s="8"/>
      <c r="V12" s="8"/>
      <c r="W12" s="8"/>
      <c r="X12" s="8"/>
      <c r="Y12" s="10"/>
      <c r="Z12" s="10"/>
    </row>
    <row r="13" spans="1:26" ht="14">
      <c r="A13" s="72" t="s">
        <v>23</v>
      </c>
      <c r="B13" s="72"/>
      <c r="C13" s="72"/>
      <c r="D13" s="72"/>
      <c r="E13" s="72"/>
      <c r="F13" s="8"/>
      <c r="G13" s="9" t="s">
        <v>58</v>
      </c>
      <c r="H13" s="8"/>
      <c r="I13" s="10"/>
      <c r="J13" s="8" t="s">
        <v>36</v>
      </c>
      <c r="K13" s="30" t="s">
        <v>59</v>
      </c>
      <c r="L13" s="12"/>
      <c r="M13" s="8"/>
      <c r="N13" s="8"/>
      <c r="O13" s="8"/>
      <c r="P13" s="8"/>
      <c r="Q13" s="12" t="s">
        <v>60</v>
      </c>
      <c r="R13" s="8">
        <f>SUM(R2:R12)</f>
        <v>62</v>
      </c>
      <c r="S13" s="8"/>
      <c r="T13" s="8"/>
      <c r="U13" s="8"/>
      <c r="V13" s="8"/>
      <c r="W13" s="8"/>
      <c r="X13" s="8"/>
      <c r="Y13" s="10"/>
      <c r="Z13" s="10"/>
    </row>
    <row r="14" spans="1:26" ht="14">
      <c r="A14" s="72" t="s">
        <v>23</v>
      </c>
      <c r="B14" s="72"/>
      <c r="C14" s="72"/>
      <c r="D14" s="72"/>
      <c r="E14" s="72"/>
      <c r="F14" s="8"/>
      <c r="G14" s="9" t="s">
        <v>61</v>
      </c>
      <c r="H14" s="8"/>
      <c r="I14" s="10"/>
      <c r="J14" s="8" t="s">
        <v>36</v>
      </c>
      <c r="K14" s="30" t="s">
        <v>59</v>
      </c>
      <c r="L14" s="12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10"/>
      <c r="Z14" s="10"/>
    </row>
    <row r="15" spans="1:26" ht="14">
      <c r="A15" s="72" t="s">
        <v>23</v>
      </c>
      <c r="B15" s="72"/>
      <c r="C15" s="72"/>
      <c r="D15" s="72"/>
      <c r="E15" s="72"/>
      <c r="F15" s="8"/>
      <c r="G15" s="9" t="s">
        <v>62</v>
      </c>
      <c r="H15" s="8"/>
      <c r="I15" s="10"/>
      <c r="J15" s="8" t="s">
        <v>36</v>
      </c>
      <c r="K15" s="30" t="s">
        <v>59</v>
      </c>
      <c r="L15" s="12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10"/>
      <c r="Z15" s="10"/>
    </row>
    <row r="16" spans="1:26" ht="14">
      <c r="A16" s="72" t="s">
        <v>23</v>
      </c>
      <c r="B16" s="72" t="s">
        <v>23</v>
      </c>
      <c r="C16" s="72"/>
      <c r="D16" s="72"/>
      <c r="E16" s="72"/>
      <c r="F16" s="8"/>
      <c r="G16" s="9" t="s">
        <v>63</v>
      </c>
      <c r="H16" s="8"/>
      <c r="I16" s="10"/>
      <c r="J16" s="12" t="s">
        <v>54</v>
      </c>
      <c r="K16" s="9"/>
      <c r="L16" s="12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10"/>
      <c r="Z16" s="10"/>
    </row>
    <row r="17" spans="1:26" ht="14">
      <c r="A17" s="72" t="s">
        <v>23</v>
      </c>
      <c r="B17" s="72"/>
      <c r="C17" s="72" t="s">
        <v>23</v>
      </c>
      <c r="D17" s="72"/>
      <c r="E17" s="72"/>
      <c r="F17" s="8"/>
      <c r="G17" s="9" t="s">
        <v>64</v>
      </c>
      <c r="H17" s="8"/>
      <c r="I17" s="10"/>
      <c r="J17" s="11" t="s">
        <v>27</v>
      </c>
      <c r="K17" s="12" t="s">
        <v>65</v>
      </c>
      <c r="L17" s="12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10"/>
      <c r="Z17" s="10"/>
    </row>
    <row r="18" spans="1:26" ht="14">
      <c r="A18" s="72" t="s">
        <v>23</v>
      </c>
      <c r="B18" s="72"/>
      <c r="C18" s="72" t="s">
        <v>23</v>
      </c>
      <c r="D18" s="72"/>
      <c r="E18" s="72"/>
      <c r="F18" s="8"/>
      <c r="G18" s="9" t="s">
        <v>66</v>
      </c>
      <c r="H18" s="8"/>
      <c r="I18" s="10"/>
      <c r="J18" s="11" t="s">
        <v>27</v>
      </c>
      <c r="K18" s="12" t="s">
        <v>65</v>
      </c>
      <c r="L18" s="12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10"/>
      <c r="Z18" s="10"/>
    </row>
    <row r="19" spans="1:26" ht="14">
      <c r="A19" s="72" t="s">
        <v>23</v>
      </c>
      <c r="B19" s="72"/>
      <c r="C19" s="72" t="s">
        <v>23</v>
      </c>
      <c r="D19" s="72"/>
      <c r="E19" s="72"/>
      <c r="F19" s="8"/>
      <c r="G19" s="31" t="s">
        <v>67</v>
      </c>
      <c r="H19" s="8"/>
      <c r="I19" s="10"/>
      <c r="J19" s="11" t="s">
        <v>27</v>
      </c>
      <c r="K19" s="12" t="s">
        <v>65</v>
      </c>
      <c r="L19" s="12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10"/>
      <c r="Z19" s="10"/>
    </row>
    <row r="20" spans="1:26" ht="14">
      <c r="A20" s="72" t="s">
        <v>23</v>
      </c>
      <c r="B20" s="72"/>
      <c r="C20" s="72" t="s">
        <v>23</v>
      </c>
      <c r="D20" s="72"/>
      <c r="E20" s="72"/>
      <c r="F20" s="8"/>
      <c r="G20" s="9" t="s">
        <v>68</v>
      </c>
      <c r="H20" s="8"/>
      <c r="I20" s="10"/>
      <c r="J20" s="12" t="s">
        <v>32</v>
      </c>
      <c r="K20" s="12" t="s">
        <v>69</v>
      </c>
      <c r="L20" s="12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10"/>
      <c r="Z20" s="10"/>
    </row>
    <row r="21" spans="1:26" ht="14">
      <c r="A21" s="72" t="s">
        <v>23</v>
      </c>
      <c r="B21" s="72"/>
      <c r="C21" s="72" t="s">
        <v>23</v>
      </c>
      <c r="D21" s="72"/>
      <c r="E21" s="72"/>
      <c r="F21" s="8"/>
      <c r="G21" s="31" t="s">
        <v>70</v>
      </c>
      <c r="H21" s="8"/>
      <c r="I21" s="10"/>
      <c r="J21" s="12" t="s">
        <v>32</v>
      </c>
      <c r="K21" s="12" t="s">
        <v>69</v>
      </c>
      <c r="L21" s="12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10"/>
      <c r="Z21" s="10"/>
    </row>
    <row r="22" spans="1:26" ht="14">
      <c r="A22" s="72" t="s">
        <v>23</v>
      </c>
      <c r="B22" s="72" t="s">
        <v>23</v>
      </c>
      <c r="C22" s="72"/>
      <c r="D22" s="72"/>
      <c r="E22" s="72"/>
      <c r="F22" s="8"/>
      <c r="G22" s="9" t="s">
        <v>71</v>
      </c>
      <c r="H22" s="8"/>
      <c r="I22" s="10"/>
      <c r="J22" s="12" t="s">
        <v>32</v>
      </c>
      <c r="K22" s="12" t="s">
        <v>69</v>
      </c>
      <c r="L22" s="12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10"/>
      <c r="Z22" s="10"/>
    </row>
    <row r="23" spans="1:26" ht="14">
      <c r="A23" s="72" t="s">
        <v>23</v>
      </c>
      <c r="B23" s="72" t="s">
        <v>23</v>
      </c>
      <c r="C23" s="72" t="s">
        <v>23</v>
      </c>
      <c r="D23" s="72"/>
      <c r="E23" s="72"/>
      <c r="F23" s="8"/>
      <c r="G23" s="9" t="s">
        <v>72</v>
      </c>
      <c r="H23" s="8"/>
      <c r="I23" s="10"/>
      <c r="J23" s="12" t="s">
        <v>51</v>
      </c>
      <c r="K23" s="12" t="s">
        <v>73</v>
      </c>
      <c r="L23" s="12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10"/>
      <c r="Z23" s="10"/>
    </row>
    <row r="24" spans="1:26" ht="14">
      <c r="A24" s="72" t="s">
        <v>23</v>
      </c>
      <c r="B24" s="72" t="s">
        <v>23</v>
      </c>
      <c r="C24" s="72" t="s">
        <v>23</v>
      </c>
      <c r="D24" s="72"/>
      <c r="E24" s="72"/>
      <c r="F24" s="8"/>
      <c r="G24" s="31" t="s">
        <v>74</v>
      </c>
      <c r="H24" s="8"/>
      <c r="I24" s="10"/>
      <c r="J24" s="12" t="s">
        <v>51</v>
      </c>
      <c r="K24" s="12" t="s">
        <v>73</v>
      </c>
      <c r="L24" s="12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10"/>
      <c r="Z24" s="10"/>
    </row>
    <row r="25" spans="1:26" ht="14">
      <c r="A25" s="72" t="s">
        <v>23</v>
      </c>
      <c r="B25" s="72" t="s">
        <v>23</v>
      </c>
      <c r="C25" s="72" t="s">
        <v>23</v>
      </c>
      <c r="D25" s="72"/>
      <c r="E25" s="72"/>
      <c r="F25" s="8"/>
      <c r="G25" s="31" t="s">
        <v>75</v>
      </c>
      <c r="H25" s="8"/>
      <c r="I25" s="10"/>
      <c r="J25" s="28" t="s">
        <v>51</v>
      </c>
      <c r="K25" s="12" t="s">
        <v>73</v>
      </c>
      <c r="L25" s="12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10"/>
      <c r="Z25" s="10"/>
    </row>
    <row r="26" spans="1:26" ht="14">
      <c r="A26" s="72" t="s">
        <v>23</v>
      </c>
      <c r="B26" s="73"/>
      <c r="C26" s="73" t="s">
        <v>23</v>
      </c>
      <c r="D26" s="73" t="s">
        <v>23</v>
      </c>
      <c r="E26" s="73"/>
      <c r="F26" s="10"/>
      <c r="G26" s="9" t="s">
        <v>76</v>
      </c>
      <c r="H26" s="8"/>
      <c r="I26" s="10"/>
      <c r="J26" s="12" t="s">
        <v>45</v>
      </c>
      <c r="K26" s="12" t="s">
        <v>31</v>
      </c>
      <c r="L26" s="12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10"/>
      <c r="Z26" s="10"/>
    </row>
    <row r="27" spans="1:26" ht="14">
      <c r="A27" s="72" t="s">
        <v>23</v>
      </c>
      <c r="B27" s="73"/>
      <c r="C27" s="73" t="s">
        <v>23</v>
      </c>
      <c r="D27" s="73" t="s">
        <v>23</v>
      </c>
      <c r="E27" s="73"/>
      <c r="F27" s="10"/>
      <c r="G27" s="9" t="s">
        <v>77</v>
      </c>
      <c r="H27" s="8"/>
      <c r="I27" s="10"/>
      <c r="J27" s="12" t="s">
        <v>48</v>
      </c>
      <c r="K27" s="12" t="s">
        <v>31</v>
      </c>
      <c r="L27" s="12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10"/>
      <c r="Z27" s="10"/>
    </row>
    <row r="28" spans="1:26" ht="14">
      <c r="A28" s="72" t="s">
        <v>23</v>
      </c>
      <c r="B28" s="72"/>
      <c r="C28" s="72"/>
      <c r="D28" s="72" t="s">
        <v>23</v>
      </c>
      <c r="E28" s="72"/>
      <c r="F28" s="8"/>
      <c r="G28" s="9" t="s">
        <v>78</v>
      </c>
      <c r="H28" s="8"/>
      <c r="I28" s="10"/>
      <c r="J28" s="12" t="s">
        <v>45</v>
      </c>
      <c r="K28" s="12" t="s">
        <v>31</v>
      </c>
      <c r="L28" s="12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10"/>
      <c r="Z28" s="10"/>
    </row>
    <row r="29" spans="1:26" ht="14">
      <c r="A29" s="72" t="s">
        <v>23</v>
      </c>
      <c r="B29" s="72"/>
      <c r="C29" s="72"/>
      <c r="D29" s="72" t="s">
        <v>23</v>
      </c>
      <c r="E29" s="72"/>
      <c r="F29" s="8"/>
      <c r="G29" s="9" t="s">
        <v>79</v>
      </c>
      <c r="H29" s="8"/>
      <c r="I29" s="10"/>
      <c r="J29" s="12" t="s">
        <v>48</v>
      </c>
      <c r="K29" s="12" t="s">
        <v>31</v>
      </c>
      <c r="L29" s="12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10"/>
      <c r="Z29" s="10"/>
    </row>
    <row r="30" spans="1:26" ht="14">
      <c r="A30" s="72" t="s">
        <v>23</v>
      </c>
      <c r="B30" s="72" t="s">
        <v>23</v>
      </c>
      <c r="C30" s="72"/>
      <c r="D30" s="72"/>
      <c r="E30" s="72"/>
      <c r="F30" s="8"/>
      <c r="G30" s="9" t="s">
        <v>80</v>
      </c>
      <c r="H30" s="8"/>
      <c r="I30" s="10"/>
      <c r="J30" s="11" t="s">
        <v>25</v>
      </c>
      <c r="K30" s="9" t="s">
        <v>53</v>
      </c>
      <c r="L30" s="12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10"/>
      <c r="Z30" s="10"/>
    </row>
    <row r="31" spans="1:26" ht="14">
      <c r="A31" s="72" t="s">
        <v>23</v>
      </c>
      <c r="B31" s="72"/>
      <c r="C31" s="72" t="s">
        <v>23</v>
      </c>
      <c r="D31" s="72"/>
      <c r="E31" s="72"/>
      <c r="F31" s="8"/>
      <c r="G31" s="9" t="s">
        <v>81</v>
      </c>
      <c r="H31" s="8"/>
      <c r="I31" s="10"/>
      <c r="J31" s="8" t="s">
        <v>40</v>
      </c>
      <c r="K31" s="12"/>
      <c r="L31" s="12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10"/>
      <c r="Z31" s="10"/>
    </row>
    <row r="32" spans="1:26" ht="14">
      <c r="A32" s="72" t="s">
        <v>23</v>
      </c>
      <c r="B32" s="72"/>
      <c r="C32" s="72" t="s">
        <v>23</v>
      </c>
      <c r="D32" s="72"/>
      <c r="E32" s="72"/>
      <c r="F32" s="8"/>
      <c r="G32" s="31" t="s">
        <v>82</v>
      </c>
      <c r="H32" s="8"/>
      <c r="I32" s="10"/>
      <c r="J32" s="8" t="s">
        <v>40</v>
      </c>
      <c r="K32" s="12"/>
      <c r="L32" s="12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10"/>
      <c r="Z32" s="10"/>
    </row>
    <row r="33" spans="1:26" ht="14">
      <c r="A33" s="72" t="s">
        <v>23</v>
      </c>
      <c r="B33" s="72" t="s">
        <v>23</v>
      </c>
      <c r="C33" s="72"/>
      <c r="D33" s="72"/>
      <c r="E33" s="72"/>
      <c r="F33" s="8"/>
      <c r="G33" s="9" t="s">
        <v>83</v>
      </c>
      <c r="H33" s="8"/>
      <c r="I33" s="10"/>
      <c r="J33" s="8" t="s">
        <v>40</v>
      </c>
      <c r="K33" s="12"/>
      <c r="L33" s="12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10"/>
      <c r="Z33" s="10"/>
    </row>
    <row r="34" spans="1:26" ht="14">
      <c r="A34" s="72" t="s">
        <v>23</v>
      </c>
      <c r="B34" s="72"/>
      <c r="C34" s="72"/>
      <c r="D34" s="72"/>
      <c r="E34" s="72"/>
      <c r="F34" s="8"/>
      <c r="G34" s="9" t="s">
        <v>84</v>
      </c>
      <c r="H34" s="8"/>
      <c r="I34" s="10"/>
      <c r="J34" s="12" t="s">
        <v>44</v>
      </c>
      <c r="K34" s="8"/>
      <c r="L34" s="12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10"/>
      <c r="Z34" s="10"/>
    </row>
    <row r="35" spans="1:26" ht="14">
      <c r="A35" s="72" t="s">
        <v>23</v>
      </c>
      <c r="B35" s="72"/>
      <c r="C35" s="72"/>
      <c r="D35" s="72" t="s">
        <v>23</v>
      </c>
      <c r="E35" s="72"/>
      <c r="F35" s="8"/>
      <c r="G35" s="9" t="s">
        <v>85</v>
      </c>
      <c r="H35" s="8"/>
      <c r="I35" s="10"/>
      <c r="J35" s="12" t="s">
        <v>45</v>
      </c>
      <c r="K35" s="12" t="s">
        <v>31</v>
      </c>
      <c r="L35" s="12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10"/>
      <c r="Z35" s="10"/>
    </row>
    <row r="36" spans="1:26" ht="14">
      <c r="A36" s="72" t="s">
        <v>23</v>
      </c>
      <c r="B36" s="72"/>
      <c r="C36" s="72"/>
      <c r="D36" s="72" t="s">
        <v>23</v>
      </c>
      <c r="E36" s="72"/>
      <c r="F36" s="8"/>
      <c r="G36" s="11" t="s">
        <v>86</v>
      </c>
      <c r="H36" s="8"/>
      <c r="I36" s="10"/>
      <c r="J36" s="12" t="s">
        <v>48</v>
      </c>
      <c r="K36" s="12" t="s">
        <v>31</v>
      </c>
      <c r="L36" s="12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10"/>
      <c r="Z36" s="10"/>
    </row>
    <row r="37" spans="1:26" ht="14">
      <c r="A37" s="72" t="s">
        <v>23</v>
      </c>
      <c r="B37" s="72"/>
      <c r="C37" s="72"/>
      <c r="D37" s="72"/>
      <c r="E37" s="72"/>
      <c r="F37" s="8"/>
      <c r="G37" s="31" t="s">
        <v>87</v>
      </c>
      <c r="H37" s="8"/>
      <c r="I37" s="10"/>
      <c r="J37" s="12" t="s">
        <v>44</v>
      </c>
      <c r="K37" s="12"/>
      <c r="L37" s="12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10"/>
      <c r="Z37" s="10"/>
    </row>
    <row r="38" spans="1:26" ht="14">
      <c r="A38" s="72" t="s">
        <v>23</v>
      </c>
      <c r="B38" s="72"/>
      <c r="C38" s="72"/>
      <c r="D38" s="72"/>
      <c r="E38" s="72"/>
      <c r="F38" s="8"/>
      <c r="G38" s="9" t="s">
        <v>88</v>
      </c>
      <c r="H38" s="8"/>
      <c r="I38" s="10"/>
      <c r="J38" s="12" t="s">
        <v>44</v>
      </c>
      <c r="K38" s="12"/>
      <c r="L38" s="12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10"/>
      <c r="Z38" s="10"/>
    </row>
    <row r="39" spans="1:26" ht="14">
      <c r="A39" s="72" t="s">
        <v>23</v>
      </c>
      <c r="B39" s="72"/>
      <c r="C39" s="72" t="s">
        <v>23</v>
      </c>
      <c r="D39" s="72"/>
      <c r="E39" s="72"/>
      <c r="F39" s="8"/>
      <c r="G39" s="9" t="s">
        <v>89</v>
      </c>
      <c r="H39" s="8"/>
      <c r="I39" s="10"/>
      <c r="J39" s="12" t="s">
        <v>32</v>
      </c>
      <c r="K39" s="12" t="s">
        <v>69</v>
      </c>
      <c r="L39" s="12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0"/>
      <c r="Z39" s="10"/>
    </row>
    <row r="40" spans="1:26" ht="14">
      <c r="A40" s="72" t="s">
        <v>23</v>
      </c>
      <c r="B40" s="72"/>
      <c r="C40" s="72" t="s">
        <v>23</v>
      </c>
      <c r="D40" s="72"/>
      <c r="E40" s="72"/>
      <c r="F40" s="8"/>
      <c r="G40" s="9" t="s">
        <v>90</v>
      </c>
      <c r="H40" s="8"/>
      <c r="I40" s="10"/>
      <c r="J40" s="11" t="s">
        <v>25</v>
      </c>
      <c r="K40" s="9" t="s">
        <v>31</v>
      </c>
      <c r="L40" s="12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10"/>
      <c r="Z40" s="10"/>
    </row>
    <row r="41" spans="1:26" ht="14">
      <c r="A41" s="72" t="s">
        <v>23</v>
      </c>
      <c r="B41" s="72"/>
      <c r="C41" s="72"/>
      <c r="D41" s="72"/>
      <c r="E41" s="72"/>
      <c r="F41" s="8"/>
      <c r="G41" s="9" t="s">
        <v>91</v>
      </c>
      <c r="H41" s="8"/>
      <c r="I41" s="10"/>
      <c r="J41" s="12" t="s">
        <v>56</v>
      </c>
      <c r="K41" s="9" t="s">
        <v>53</v>
      </c>
      <c r="L41" s="12"/>
      <c r="M41" s="8"/>
      <c r="N41" s="17"/>
      <c r="O41" s="8"/>
      <c r="P41" s="8"/>
      <c r="Q41" s="8"/>
      <c r="R41" s="8"/>
      <c r="S41" s="8"/>
      <c r="T41" s="8"/>
      <c r="U41" s="8"/>
      <c r="V41" s="8"/>
      <c r="W41" s="8"/>
      <c r="X41" s="8"/>
      <c r="Y41" s="10"/>
      <c r="Z41" s="10"/>
    </row>
    <row r="42" spans="1:26" ht="14">
      <c r="A42" s="72" t="s">
        <v>23</v>
      </c>
      <c r="B42" s="72"/>
      <c r="C42" s="72"/>
      <c r="D42" s="72"/>
      <c r="E42" s="72"/>
      <c r="F42" s="8"/>
      <c r="G42" s="31" t="s">
        <v>92</v>
      </c>
      <c r="H42" s="8"/>
      <c r="I42" s="10"/>
      <c r="J42" s="12" t="s">
        <v>56</v>
      </c>
      <c r="K42" s="9" t="s">
        <v>53</v>
      </c>
      <c r="L42" s="12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10"/>
      <c r="Z42" s="10"/>
    </row>
    <row r="43" spans="1:26" ht="14">
      <c r="A43" s="72" t="s">
        <v>23</v>
      </c>
      <c r="B43" s="72" t="s">
        <v>23</v>
      </c>
      <c r="C43" s="72"/>
      <c r="D43" s="72"/>
      <c r="E43" s="72"/>
      <c r="F43" s="8"/>
      <c r="G43" s="31" t="s">
        <v>93</v>
      </c>
      <c r="H43" s="8"/>
      <c r="I43" s="10"/>
      <c r="J43" s="12" t="s">
        <v>56</v>
      </c>
      <c r="K43" s="9" t="s">
        <v>53</v>
      </c>
      <c r="L43" s="12"/>
      <c r="M43" s="8"/>
      <c r="N43" s="17"/>
      <c r="O43" s="8"/>
      <c r="P43" s="8"/>
      <c r="Q43" s="8"/>
      <c r="R43" s="8"/>
      <c r="S43" s="8"/>
      <c r="T43" s="8"/>
      <c r="U43" s="8"/>
      <c r="V43" s="8"/>
      <c r="W43" s="8"/>
      <c r="X43" s="8"/>
      <c r="Y43" s="10"/>
      <c r="Z43" s="10"/>
    </row>
    <row r="44" spans="1:26" ht="14">
      <c r="A44" s="72" t="s">
        <v>23</v>
      </c>
      <c r="B44" s="72"/>
      <c r="C44" s="72" t="s">
        <v>23</v>
      </c>
      <c r="D44" s="72"/>
      <c r="E44" s="72"/>
      <c r="F44" s="8"/>
      <c r="G44" s="9" t="s">
        <v>94</v>
      </c>
      <c r="H44" s="8"/>
      <c r="I44" s="10"/>
      <c r="J44" s="8" t="s">
        <v>40</v>
      </c>
      <c r="K44" s="8"/>
      <c r="L44" s="12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10"/>
      <c r="Z44" s="10"/>
    </row>
    <row r="45" spans="1:26" ht="14">
      <c r="A45" s="72" t="s">
        <v>23</v>
      </c>
      <c r="B45" s="72"/>
      <c r="C45" s="72" t="s">
        <v>23</v>
      </c>
      <c r="D45" s="72"/>
      <c r="E45" s="72"/>
      <c r="F45" s="8"/>
      <c r="G45" s="31" t="s">
        <v>95</v>
      </c>
      <c r="H45" s="8"/>
      <c r="I45" s="10"/>
      <c r="J45" s="8" t="s">
        <v>40</v>
      </c>
      <c r="K45" s="12"/>
      <c r="L45" s="31"/>
      <c r="M45" s="8"/>
      <c r="N45" s="17"/>
      <c r="O45" s="8"/>
      <c r="P45" s="8"/>
      <c r="Q45" s="8"/>
      <c r="R45" s="8"/>
      <c r="S45" s="8"/>
      <c r="T45" s="8"/>
      <c r="U45" s="8"/>
      <c r="V45" s="8"/>
      <c r="W45" s="8"/>
      <c r="X45" s="8"/>
      <c r="Y45" s="10"/>
      <c r="Z45" s="10"/>
    </row>
    <row r="46" spans="1:26" ht="14">
      <c r="A46" s="72" t="s">
        <v>23</v>
      </c>
      <c r="B46" s="72"/>
      <c r="C46" s="72"/>
      <c r="D46" s="72"/>
      <c r="E46" s="72"/>
      <c r="F46" s="8"/>
      <c r="G46" s="9" t="s">
        <v>96</v>
      </c>
      <c r="H46" s="8"/>
      <c r="I46" s="10"/>
      <c r="J46" s="12" t="s">
        <v>45</v>
      </c>
      <c r="K46" s="12" t="s">
        <v>31</v>
      </c>
      <c r="L46" s="31"/>
      <c r="M46" s="8"/>
      <c r="N46" s="17"/>
      <c r="O46" s="8"/>
      <c r="P46" s="8"/>
      <c r="Q46" s="8"/>
      <c r="R46" s="8"/>
      <c r="S46" s="8"/>
      <c r="T46" s="8"/>
      <c r="U46" s="8"/>
      <c r="V46" s="8"/>
      <c r="W46" s="8"/>
      <c r="X46" s="8"/>
      <c r="Y46" s="10"/>
      <c r="Z46" s="10"/>
    </row>
    <row r="47" spans="1:26" ht="14">
      <c r="A47" s="72" t="s">
        <v>23</v>
      </c>
      <c r="B47" s="72"/>
      <c r="C47" s="72"/>
      <c r="D47" s="72"/>
      <c r="E47" s="72"/>
      <c r="F47" s="8"/>
      <c r="G47" s="9" t="s">
        <v>97</v>
      </c>
      <c r="H47" s="8"/>
      <c r="I47" s="10"/>
      <c r="J47" s="12" t="s">
        <v>48</v>
      </c>
      <c r="K47" s="12" t="s">
        <v>31</v>
      </c>
      <c r="L47" s="31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10"/>
      <c r="Z47" s="10"/>
    </row>
    <row r="48" spans="1:26" ht="14">
      <c r="A48" s="72" t="s">
        <v>23</v>
      </c>
      <c r="B48" s="72"/>
      <c r="C48" s="72"/>
      <c r="D48" s="72"/>
      <c r="E48" s="72"/>
      <c r="F48" s="8"/>
      <c r="G48" s="9" t="s">
        <v>98</v>
      </c>
      <c r="H48" s="8"/>
      <c r="I48" s="10"/>
      <c r="J48" s="12" t="s">
        <v>44</v>
      </c>
      <c r="K48" s="12"/>
      <c r="L48" s="12"/>
      <c r="M48" s="8"/>
      <c r="N48" s="17"/>
      <c r="O48" s="8"/>
      <c r="P48" s="8"/>
      <c r="Q48" s="8"/>
      <c r="R48" s="8"/>
      <c r="S48" s="8"/>
      <c r="T48" s="8"/>
      <c r="U48" s="8"/>
      <c r="V48" s="8"/>
      <c r="W48" s="8"/>
      <c r="X48" s="8"/>
      <c r="Y48" s="10"/>
      <c r="Z48" s="10"/>
    </row>
    <row r="49" spans="1:26" ht="14">
      <c r="A49" s="72"/>
      <c r="B49" s="72" t="s">
        <v>23</v>
      </c>
      <c r="C49" s="72"/>
      <c r="D49" s="72"/>
      <c r="E49" s="72"/>
      <c r="F49" s="8"/>
      <c r="G49" s="9" t="s">
        <v>99</v>
      </c>
      <c r="H49" s="8"/>
      <c r="I49" s="10"/>
      <c r="J49" s="8" t="s">
        <v>40</v>
      </c>
      <c r="K49" s="12"/>
      <c r="L49" s="32"/>
      <c r="M49" s="29"/>
      <c r="N49" s="29"/>
      <c r="O49" s="8"/>
      <c r="P49" s="8"/>
      <c r="Q49" s="8"/>
      <c r="R49" s="8"/>
      <c r="S49" s="8"/>
      <c r="T49" s="8"/>
      <c r="U49" s="8"/>
      <c r="V49" s="8"/>
      <c r="W49" s="8"/>
      <c r="X49" s="8"/>
      <c r="Y49" s="10"/>
      <c r="Z49" s="10"/>
    </row>
    <row r="50" spans="1:26" ht="14">
      <c r="A50" s="72"/>
      <c r="B50" s="72" t="s">
        <v>23</v>
      </c>
      <c r="C50" s="72"/>
      <c r="D50" s="72"/>
      <c r="E50" s="72"/>
      <c r="F50" s="8"/>
      <c r="G50" s="9" t="s">
        <v>100</v>
      </c>
      <c r="H50" s="8"/>
      <c r="I50" s="10"/>
      <c r="J50" s="12" t="s">
        <v>56</v>
      </c>
      <c r="K50" s="9" t="s">
        <v>53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10"/>
      <c r="Z50" s="10"/>
    </row>
    <row r="51" spans="1:26" ht="14">
      <c r="A51" s="72"/>
      <c r="B51" s="72"/>
      <c r="C51" s="72" t="s">
        <v>23</v>
      </c>
      <c r="D51" s="72"/>
      <c r="E51" s="72"/>
      <c r="F51" s="8"/>
      <c r="G51" s="9" t="s">
        <v>101</v>
      </c>
      <c r="H51" s="8"/>
      <c r="I51" s="10"/>
      <c r="J51" s="12" t="s">
        <v>54</v>
      </c>
      <c r="K51" s="8"/>
      <c r="L51" s="12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10"/>
      <c r="Z51" s="10"/>
    </row>
    <row r="52" spans="1:26" ht="14">
      <c r="A52" s="72"/>
      <c r="B52" s="72"/>
      <c r="C52" s="72" t="s">
        <v>23</v>
      </c>
      <c r="D52" s="72"/>
      <c r="E52" s="72"/>
      <c r="F52" s="8"/>
      <c r="G52" s="31" t="s">
        <v>102</v>
      </c>
      <c r="H52" s="8"/>
      <c r="I52" s="10"/>
      <c r="J52" s="12" t="s">
        <v>44</v>
      </c>
      <c r="K52" s="8"/>
      <c r="L52" s="12"/>
      <c r="M52" s="8"/>
      <c r="N52" s="17"/>
      <c r="O52" s="8"/>
      <c r="P52" s="8"/>
      <c r="Q52" s="8"/>
      <c r="R52" s="8"/>
      <c r="S52" s="8"/>
      <c r="T52" s="8"/>
      <c r="U52" s="8"/>
      <c r="V52" s="8"/>
      <c r="W52" s="8"/>
      <c r="X52" s="8"/>
      <c r="Y52" s="10"/>
      <c r="Z52" s="10"/>
    </row>
    <row r="53" spans="1:26" ht="14">
      <c r="A53" s="72"/>
      <c r="B53" s="72"/>
      <c r="C53" s="72" t="s">
        <v>23</v>
      </c>
      <c r="D53" s="72"/>
      <c r="E53" s="72"/>
      <c r="F53" s="8"/>
      <c r="G53" s="9" t="s">
        <v>103</v>
      </c>
      <c r="H53" s="8"/>
      <c r="I53" s="10"/>
      <c r="J53" s="12" t="s">
        <v>32</v>
      </c>
      <c r="K53" s="12" t="s">
        <v>69</v>
      </c>
      <c r="L53" s="12"/>
      <c r="M53" s="8"/>
      <c r="N53" s="17"/>
      <c r="O53" s="8"/>
      <c r="P53" s="8"/>
      <c r="Q53" s="8"/>
      <c r="R53" s="8"/>
      <c r="S53" s="8"/>
      <c r="T53" s="8"/>
      <c r="U53" s="8"/>
      <c r="V53" s="8"/>
      <c r="W53" s="8"/>
      <c r="X53" s="8"/>
      <c r="Y53" s="10"/>
      <c r="Z53" s="10"/>
    </row>
    <row r="54" spans="1:26" ht="14">
      <c r="A54" s="72"/>
      <c r="B54" s="72"/>
      <c r="C54" s="72" t="s">
        <v>23</v>
      </c>
      <c r="D54" s="72"/>
      <c r="E54" s="72"/>
      <c r="F54" s="8"/>
      <c r="G54" s="31" t="s">
        <v>104</v>
      </c>
      <c r="H54" s="8"/>
      <c r="I54" s="10"/>
      <c r="J54" s="11" t="s">
        <v>27</v>
      </c>
      <c r="K54" s="12" t="s">
        <v>65</v>
      </c>
      <c r="L54" s="12"/>
      <c r="M54" s="8"/>
      <c r="N54" s="17"/>
      <c r="O54" s="8"/>
      <c r="P54" s="8"/>
      <c r="Q54" s="8"/>
      <c r="R54" s="8"/>
      <c r="S54" s="8"/>
      <c r="T54" s="8"/>
      <c r="U54" s="8"/>
      <c r="V54" s="8"/>
      <c r="W54" s="8"/>
      <c r="X54" s="8"/>
      <c r="Y54" s="10"/>
      <c r="Z54" s="10"/>
    </row>
    <row r="55" spans="1:26" ht="14">
      <c r="A55" s="72"/>
      <c r="B55" s="72"/>
      <c r="C55" s="72" t="s">
        <v>23</v>
      </c>
      <c r="D55" s="72"/>
      <c r="E55" s="72"/>
      <c r="F55" s="8"/>
      <c r="G55" s="9" t="s">
        <v>105</v>
      </c>
      <c r="H55" s="8"/>
      <c r="I55" s="10"/>
      <c r="J55" s="12" t="s">
        <v>32</v>
      </c>
      <c r="K55" s="12" t="s">
        <v>69</v>
      </c>
      <c r="L55" s="12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10"/>
      <c r="Z55" s="10"/>
    </row>
    <row r="56" spans="1:26" ht="14">
      <c r="A56" s="72"/>
      <c r="B56" s="72"/>
      <c r="C56" s="72" t="s">
        <v>23</v>
      </c>
      <c r="D56" s="72"/>
      <c r="E56" s="72"/>
      <c r="F56" s="8"/>
      <c r="G56" s="31" t="s">
        <v>106</v>
      </c>
      <c r="H56" s="8"/>
      <c r="I56" s="10"/>
      <c r="J56" s="11" t="s">
        <v>27</v>
      </c>
      <c r="K56" s="12" t="s">
        <v>65</v>
      </c>
      <c r="L56" s="12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10"/>
      <c r="Z56" s="10"/>
    </row>
    <row r="57" spans="1:26" ht="14">
      <c r="A57" s="72"/>
      <c r="B57" s="72"/>
      <c r="C57" s="72" t="s">
        <v>23</v>
      </c>
      <c r="D57" s="72"/>
      <c r="E57" s="72"/>
      <c r="F57" s="8"/>
      <c r="G57" s="9" t="s">
        <v>107</v>
      </c>
      <c r="H57" s="8"/>
      <c r="I57" s="10"/>
      <c r="J57" s="12" t="s">
        <v>32</v>
      </c>
      <c r="K57" s="12" t="s">
        <v>69</v>
      </c>
      <c r="L57" s="12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10"/>
      <c r="Z57" s="10"/>
    </row>
    <row r="58" spans="1:26" ht="14">
      <c r="A58" s="72"/>
      <c r="B58" s="72"/>
      <c r="C58" s="72" t="s">
        <v>23</v>
      </c>
      <c r="D58" s="72"/>
      <c r="E58" s="72"/>
      <c r="F58" s="8"/>
      <c r="G58" s="31" t="s">
        <v>108</v>
      </c>
      <c r="H58" s="8"/>
      <c r="I58" s="10"/>
      <c r="J58" s="11" t="s">
        <v>27</v>
      </c>
      <c r="K58" s="12" t="s">
        <v>65</v>
      </c>
      <c r="L58" s="12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10"/>
      <c r="Z58" s="10"/>
    </row>
    <row r="59" spans="1:26" ht="14">
      <c r="A59" s="72"/>
      <c r="B59" s="72"/>
      <c r="C59" s="72"/>
      <c r="D59" s="72" t="s">
        <v>23</v>
      </c>
      <c r="E59" s="72"/>
      <c r="F59" s="8"/>
      <c r="G59" s="9" t="s">
        <v>109</v>
      </c>
      <c r="H59" s="8"/>
      <c r="I59" s="10"/>
      <c r="J59" s="12" t="s">
        <v>32</v>
      </c>
      <c r="K59" s="12" t="s">
        <v>69</v>
      </c>
      <c r="L59" s="12"/>
      <c r="M59" s="8"/>
      <c r="N59" s="17"/>
      <c r="O59" s="8"/>
      <c r="P59" s="8"/>
      <c r="Q59" s="8"/>
      <c r="R59" s="8"/>
      <c r="S59" s="8"/>
      <c r="T59" s="8"/>
      <c r="U59" s="8"/>
      <c r="V59" s="8"/>
      <c r="W59" s="8"/>
      <c r="X59" s="8"/>
      <c r="Y59" s="10"/>
      <c r="Z59" s="10"/>
    </row>
    <row r="60" spans="1:26" ht="14">
      <c r="A60" s="72"/>
      <c r="B60" s="72"/>
      <c r="C60" s="72"/>
      <c r="D60" s="72" t="s">
        <v>23</v>
      </c>
      <c r="E60" s="72"/>
      <c r="F60" s="8"/>
      <c r="G60" s="31" t="s">
        <v>110</v>
      </c>
      <c r="H60" s="8"/>
      <c r="I60" s="10"/>
      <c r="J60" s="12" t="s">
        <v>32</v>
      </c>
      <c r="K60" s="12" t="s">
        <v>69</v>
      </c>
      <c r="L60" s="12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10"/>
      <c r="Z60" s="10"/>
    </row>
    <row r="61" spans="1:26" ht="14">
      <c r="A61" s="72"/>
      <c r="B61" s="72"/>
      <c r="C61" s="72"/>
      <c r="D61" s="72" t="s">
        <v>23</v>
      </c>
      <c r="E61" s="72"/>
      <c r="F61" s="8"/>
      <c r="G61" s="31" t="s">
        <v>111</v>
      </c>
      <c r="H61" s="8"/>
      <c r="I61" s="10"/>
      <c r="J61" s="12" t="s">
        <v>32</v>
      </c>
      <c r="K61" s="12" t="s">
        <v>69</v>
      </c>
      <c r="L61" s="12"/>
      <c r="M61" s="8"/>
      <c r="N61" s="17"/>
      <c r="O61" s="8"/>
      <c r="P61" s="8"/>
      <c r="Q61" s="8"/>
      <c r="R61" s="8"/>
      <c r="S61" s="8"/>
      <c r="T61" s="8"/>
      <c r="U61" s="8"/>
      <c r="V61" s="8"/>
      <c r="W61" s="8"/>
      <c r="X61" s="8"/>
      <c r="Y61" s="10"/>
      <c r="Z61" s="10"/>
    </row>
    <row r="62" spans="1:26" ht="14">
      <c r="A62" s="72"/>
      <c r="B62" s="72"/>
      <c r="C62" s="72"/>
      <c r="D62" s="72" t="s">
        <v>23</v>
      </c>
      <c r="E62" s="72"/>
      <c r="F62" s="8"/>
      <c r="G62" s="9" t="s">
        <v>112</v>
      </c>
      <c r="H62" s="8"/>
      <c r="I62" s="10"/>
      <c r="J62" s="11" t="s">
        <v>25</v>
      </c>
      <c r="K62" s="12" t="s">
        <v>31</v>
      </c>
      <c r="L62" s="12"/>
      <c r="M62" s="8"/>
      <c r="N62" s="17"/>
      <c r="O62" s="8"/>
      <c r="P62" s="8"/>
      <c r="Q62" s="8"/>
      <c r="R62" s="8"/>
      <c r="S62" s="8"/>
      <c r="T62" s="8"/>
      <c r="U62" s="8"/>
      <c r="V62" s="8"/>
      <c r="W62" s="8"/>
      <c r="X62" s="8"/>
      <c r="Y62" s="10"/>
      <c r="Z62" s="10"/>
    </row>
    <row r="63" spans="1:26" ht="14">
      <c r="A63" s="72"/>
      <c r="B63" s="72"/>
      <c r="C63" s="72"/>
      <c r="D63" s="72" t="s">
        <v>23</v>
      </c>
      <c r="E63" s="72"/>
      <c r="F63" s="8"/>
      <c r="G63" s="31" t="s">
        <v>113</v>
      </c>
      <c r="H63" s="8"/>
      <c r="I63" s="10"/>
      <c r="J63" s="11" t="s">
        <v>25</v>
      </c>
      <c r="K63" s="12" t="s">
        <v>31</v>
      </c>
      <c r="L63" s="12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10"/>
      <c r="Z63" s="10"/>
    </row>
    <row r="64" spans="1:26" ht="14">
      <c r="A64" s="74"/>
      <c r="B64" s="74"/>
      <c r="C64" s="74"/>
      <c r="D64" s="74"/>
      <c r="E64" s="74"/>
      <c r="F64" s="8"/>
      <c r="G64" s="28"/>
      <c r="H64" s="8"/>
      <c r="I64" s="28"/>
      <c r="J64" s="12"/>
      <c r="K64" s="8"/>
      <c r="L64" s="12"/>
      <c r="M64" s="8"/>
      <c r="N64" s="17"/>
      <c r="O64" s="8"/>
      <c r="P64" s="8"/>
      <c r="Q64" s="8"/>
      <c r="R64" s="8"/>
      <c r="S64" s="8"/>
      <c r="T64" s="8"/>
      <c r="U64" s="8"/>
      <c r="V64" s="8"/>
      <c r="W64" s="8"/>
      <c r="X64" s="8"/>
      <c r="Y64" s="10"/>
      <c r="Z64" s="10"/>
    </row>
    <row r="65" spans="1:26" ht="14">
      <c r="A65" s="74"/>
      <c r="B65" s="74"/>
      <c r="C65" s="74"/>
      <c r="D65" s="74"/>
      <c r="E65" s="74"/>
      <c r="F65" s="8"/>
      <c r="G65" s="28"/>
      <c r="H65" s="8"/>
      <c r="I65" s="28"/>
      <c r="J65" s="12"/>
      <c r="K65" s="8"/>
      <c r="L65" s="12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10"/>
      <c r="Z65" s="10"/>
    </row>
    <row r="66" spans="1:26" ht="14">
      <c r="A66" s="74"/>
      <c r="B66" s="74"/>
      <c r="C66" s="74"/>
      <c r="D66" s="74"/>
      <c r="E66" s="74"/>
      <c r="F66" s="8"/>
      <c r="G66" s="28"/>
      <c r="H66" s="8"/>
      <c r="I66" s="28"/>
      <c r="J66" s="12"/>
      <c r="K66" s="8"/>
      <c r="L66" s="1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10"/>
      <c r="Z66" s="10"/>
    </row>
    <row r="67" spans="1:26" ht="14">
      <c r="A67" s="74"/>
      <c r="B67" s="74"/>
      <c r="C67" s="74"/>
      <c r="D67" s="74"/>
      <c r="E67" s="74"/>
      <c r="F67" s="8"/>
      <c r="G67" s="28"/>
      <c r="H67" s="8"/>
      <c r="I67" s="28"/>
      <c r="J67" s="12"/>
      <c r="K67" s="8"/>
      <c r="L67" s="1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10"/>
      <c r="Z67" s="10"/>
    </row>
    <row r="68" spans="1:26" ht="14">
      <c r="A68" s="74"/>
      <c r="B68" s="74"/>
      <c r="C68" s="74"/>
      <c r="D68" s="74"/>
      <c r="E68" s="74"/>
      <c r="F68" s="8"/>
      <c r="G68" s="28"/>
      <c r="H68" s="8"/>
      <c r="I68" s="28"/>
      <c r="J68" s="12"/>
      <c r="K68" s="8"/>
      <c r="L68" s="8"/>
      <c r="M68" s="8"/>
      <c r="N68" s="17"/>
      <c r="O68" s="8"/>
      <c r="P68" s="8"/>
      <c r="Q68" s="8"/>
      <c r="R68" s="8"/>
      <c r="S68" s="8"/>
      <c r="T68" s="8"/>
      <c r="U68" s="8"/>
      <c r="V68" s="8"/>
      <c r="W68" s="8"/>
      <c r="X68" s="8"/>
      <c r="Y68" s="10"/>
      <c r="Z68" s="10"/>
    </row>
    <row r="69" spans="1:26" ht="14">
      <c r="A69" s="74"/>
      <c r="B69" s="74"/>
      <c r="C69" s="74"/>
      <c r="D69" s="74"/>
      <c r="E69" s="74"/>
      <c r="F69" s="8"/>
      <c r="G69" s="28"/>
      <c r="H69" s="8"/>
      <c r="I69" s="28"/>
      <c r="J69" s="12"/>
      <c r="K69" s="8"/>
      <c r="L69" s="8"/>
      <c r="M69" s="8"/>
      <c r="N69" s="17"/>
      <c r="O69" s="8"/>
      <c r="P69" s="8"/>
      <c r="Q69" s="8"/>
      <c r="R69" s="8"/>
      <c r="S69" s="8"/>
      <c r="T69" s="8"/>
      <c r="U69" s="8"/>
      <c r="V69" s="8"/>
      <c r="W69" s="8"/>
      <c r="X69" s="8"/>
      <c r="Y69" s="10"/>
      <c r="Z69" s="10"/>
    </row>
    <row r="70" spans="1:26" ht="14">
      <c r="A70" s="74"/>
      <c r="B70" s="74"/>
      <c r="C70" s="74"/>
      <c r="D70" s="74"/>
      <c r="E70" s="74"/>
      <c r="F70" s="8"/>
      <c r="G70" s="28"/>
      <c r="H70" s="8"/>
      <c r="I70" s="28"/>
      <c r="J70" s="12"/>
      <c r="K70" s="8"/>
      <c r="L70" s="8"/>
      <c r="M70" s="8"/>
      <c r="N70" s="17"/>
      <c r="O70" s="8"/>
      <c r="P70" s="8"/>
      <c r="Q70" s="8"/>
      <c r="R70" s="8"/>
      <c r="S70" s="8"/>
      <c r="T70" s="8"/>
      <c r="U70" s="8"/>
      <c r="V70" s="8"/>
      <c r="W70" s="8"/>
      <c r="X70" s="8"/>
      <c r="Y70" s="10"/>
      <c r="Z70" s="10"/>
    </row>
    <row r="71" spans="1:26" ht="14">
      <c r="A71" s="74"/>
      <c r="B71" s="74"/>
      <c r="C71" s="74"/>
      <c r="D71" s="74"/>
      <c r="E71" s="74"/>
      <c r="F71" s="8"/>
      <c r="G71" s="28"/>
      <c r="H71" s="8"/>
      <c r="I71" s="28"/>
      <c r="J71" s="12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10"/>
      <c r="Z71" s="10"/>
    </row>
    <row r="72" spans="1:26" ht="14">
      <c r="A72" s="74"/>
      <c r="B72" s="74"/>
      <c r="C72" s="74"/>
      <c r="D72" s="74"/>
      <c r="E72" s="74"/>
      <c r="F72" s="8"/>
      <c r="G72" s="28"/>
      <c r="H72" s="8"/>
      <c r="I72" s="28"/>
      <c r="J72" s="12"/>
      <c r="K72" s="9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10"/>
      <c r="Z72" s="10"/>
    </row>
    <row r="73" spans="1:26" ht="14">
      <c r="A73" s="74"/>
      <c r="B73" s="74"/>
      <c r="C73" s="74"/>
      <c r="D73" s="74"/>
      <c r="E73" s="74"/>
      <c r="F73" s="8"/>
      <c r="G73" s="28"/>
      <c r="H73" s="8"/>
      <c r="I73" s="28"/>
      <c r="J73" s="12"/>
      <c r="K73" s="9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10"/>
      <c r="Z73" s="10"/>
    </row>
    <row r="74" spans="1:26" ht="14">
      <c r="A74" s="74"/>
      <c r="B74" s="74"/>
      <c r="C74" s="74"/>
      <c r="D74" s="74"/>
      <c r="E74" s="74"/>
      <c r="F74" s="8"/>
      <c r="G74" s="28"/>
      <c r="H74" s="8"/>
      <c r="I74" s="28"/>
      <c r="J74" s="12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10"/>
      <c r="Z74" s="10"/>
    </row>
    <row r="75" spans="1:26" ht="14">
      <c r="A75" s="74"/>
      <c r="B75" s="74"/>
      <c r="C75" s="74"/>
      <c r="D75" s="74"/>
      <c r="E75" s="74"/>
      <c r="F75" s="8"/>
      <c r="G75" s="28"/>
      <c r="H75" s="8"/>
      <c r="I75" s="28"/>
      <c r="J75" s="12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10"/>
      <c r="Z75" s="10"/>
    </row>
    <row r="76" spans="1:26" ht="14">
      <c r="A76" s="74"/>
      <c r="B76" s="74"/>
      <c r="C76" s="74"/>
      <c r="D76" s="74"/>
      <c r="E76" s="74"/>
      <c r="F76" s="8"/>
      <c r="G76" s="28"/>
      <c r="H76" s="8"/>
      <c r="I76" s="28"/>
      <c r="J76" s="12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10"/>
      <c r="Z76" s="10"/>
    </row>
    <row r="77" spans="1:26" ht="14">
      <c r="A77" s="74"/>
      <c r="B77" s="74"/>
      <c r="C77" s="74"/>
      <c r="D77" s="74"/>
      <c r="E77" s="74"/>
      <c r="F77" s="8"/>
      <c r="G77" s="28"/>
      <c r="H77" s="8"/>
      <c r="I77" s="28"/>
      <c r="J77" s="12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10"/>
      <c r="Z77" s="10"/>
    </row>
    <row r="78" spans="1:26" ht="14">
      <c r="A78" s="74"/>
      <c r="B78" s="74"/>
      <c r="C78" s="74"/>
      <c r="D78" s="74"/>
      <c r="E78" s="74"/>
      <c r="F78" s="8"/>
      <c r="G78" s="28"/>
      <c r="H78" s="8"/>
      <c r="I78" s="28"/>
      <c r="J78" s="12"/>
      <c r="K78" s="9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10"/>
      <c r="Z78" s="10"/>
    </row>
    <row r="79" spans="1:26" ht="14">
      <c r="A79" s="74"/>
      <c r="B79" s="74"/>
      <c r="C79" s="74"/>
      <c r="D79" s="74"/>
      <c r="E79" s="74"/>
      <c r="F79" s="8"/>
      <c r="G79" s="28"/>
      <c r="H79" s="8"/>
      <c r="I79" s="28"/>
      <c r="J79" s="12"/>
      <c r="K79" s="9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10"/>
      <c r="Z79" s="10"/>
    </row>
    <row r="80" spans="1:26" ht="14">
      <c r="A80" s="74"/>
      <c r="B80" s="74"/>
      <c r="C80" s="74"/>
      <c r="D80" s="74"/>
      <c r="E80" s="74"/>
      <c r="F80" s="8"/>
      <c r="G80" s="28"/>
      <c r="H80" s="8"/>
      <c r="I80" s="28"/>
      <c r="J80" s="12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10"/>
      <c r="Z80" s="10"/>
    </row>
    <row r="81" spans="1:26" ht="14">
      <c r="A81" s="74"/>
      <c r="B81" s="74"/>
      <c r="C81" s="74"/>
      <c r="D81" s="74"/>
      <c r="E81" s="74"/>
      <c r="F81" s="8"/>
      <c r="G81" s="28"/>
      <c r="H81" s="8"/>
      <c r="I81" s="28"/>
      <c r="J81" s="12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10"/>
      <c r="Z81" s="10"/>
    </row>
    <row r="82" spans="1:26" ht="14">
      <c r="A82" s="74"/>
      <c r="B82" s="74"/>
      <c r="C82" s="74"/>
      <c r="D82" s="74"/>
      <c r="E82" s="74"/>
      <c r="F82" s="8"/>
      <c r="G82" s="28"/>
      <c r="H82" s="8"/>
      <c r="I82" s="28"/>
      <c r="J82" s="12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10"/>
      <c r="Z82" s="10"/>
    </row>
    <row r="83" spans="1:26" ht="14">
      <c r="A83" s="74"/>
      <c r="B83" s="74"/>
      <c r="C83" s="74"/>
      <c r="D83" s="74"/>
      <c r="E83" s="74"/>
      <c r="F83" s="8"/>
      <c r="G83" s="28"/>
      <c r="H83" s="8"/>
      <c r="I83" s="28"/>
      <c r="J83" s="12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10"/>
      <c r="Z83" s="10"/>
    </row>
    <row r="84" spans="1:26" ht="14">
      <c r="A84" s="74"/>
      <c r="B84" s="74"/>
      <c r="C84" s="74"/>
      <c r="D84" s="74"/>
      <c r="E84" s="74"/>
      <c r="F84" s="8"/>
      <c r="G84" s="28"/>
      <c r="H84" s="8"/>
      <c r="I84" s="28"/>
      <c r="J84" s="12"/>
      <c r="K84" s="9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10"/>
      <c r="Z84" s="10"/>
    </row>
    <row r="85" spans="1:26" ht="14">
      <c r="A85" s="74"/>
      <c r="B85" s="74"/>
      <c r="C85" s="74"/>
      <c r="D85" s="74"/>
      <c r="E85" s="74"/>
      <c r="F85" s="8"/>
      <c r="G85" s="28"/>
      <c r="H85" s="8"/>
      <c r="I85" s="28"/>
      <c r="J85" s="12"/>
      <c r="K85" s="9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10"/>
      <c r="Z85" s="10"/>
    </row>
    <row r="86" spans="1:26" ht="14">
      <c r="A86" s="74"/>
      <c r="B86" s="74"/>
      <c r="C86" s="74"/>
      <c r="D86" s="74"/>
      <c r="E86" s="74"/>
      <c r="F86" s="8"/>
      <c r="G86" s="28"/>
      <c r="H86" s="8"/>
      <c r="I86" s="28"/>
      <c r="J86" s="12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10"/>
      <c r="Z86" s="10"/>
    </row>
    <row r="87" spans="1:26" ht="14">
      <c r="A87" s="74"/>
      <c r="B87" s="74"/>
      <c r="C87" s="74"/>
      <c r="D87" s="74"/>
      <c r="E87" s="74"/>
      <c r="F87" s="8"/>
      <c r="G87" s="28"/>
      <c r="H87" s="8"/>
      <c r="I87" s="28"/>
      <c r="J87" s="12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10"/>
      <c r="Z87" s="10"/>
    </row>
    <row r="88" spans="1:26" ht="14">
      <c r="A88" s="74"/>
      <c r="B88" s="74"/>
      <c r="C88" s="74"/>
      <c r="D88" s="74"/>
      <c r="E88" s="74"/>
      <c r="F88" s="8"/>
      <c r="G88" s="28"/>
      <c r="H88" s="8"/>
      <c r="I88" s="28"/>
      <c r="J88" s="12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10"/>
      <c r="Z88" s="10"/>
    </row>
    <row r="89" spans="1:26" ht="14">
      <c r="A89" s="74"/>
      <c r="B89" s="74"/>
      <c r="C89" s="74"/>
      <c r="D89" s="74"/>
      <c r="E89" s="74"/>
      <c r="F89" s="8"/>
      <c r="G89" s="28"/>
      <c r="H89" s="8"/>
      <c r="I89" s="28"/>
      <c r="J89" s="12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10"/>
      <c r="Z89" s="10"/>
    </row>
    <row r="90" spans="1:26" ht="14">
      <c r="A90" s="74"/>
      <c r="B90" s="74"/>
      <c r="C90" s="74"/>
      <c r="D90" s="74"/>
      <c r="E90" s="74"/>
      <c r="F90" s="8"/>
      <c r="G90" s="28"/>
      <c r="H90" s="8"/>
      <c r="I90" s="28"/>
      <c r="J90" s="12"/>
      <c r="K90" s="9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10"/>
      <c r="Z90" s="10"/>
    </row>
    <row r="91" spans="1:26" ht="14">
      <c r="A91" s="74"/>
      <c r="B91" s="74"/>
      <c r="C91" s="74"/>
      <c r="D91" s="74"/>
      <c r="E91" s="74"/>
      <c r="F91" s="8"/>
      <c r="G91" s="28"/>
      <c r="H91" s="8"/>
      <c r="I91" s="28"/>
      <c r="J91" s="12"/>
      <c r="K91" s="9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10"/>
      <c r="Z91" s="10"/>
    </row>
    <row r="92" spans="1:26" ht="14">
      <c r="A92" s="74"/>
      <c r="B92" s="74"/>
      <c r="C92" s="74"/>
      <c r="D92" s="74"/>
      <c r="E92" s="74"/>
      <c r="F92" s="8"/>
      <c r="G92" s="28"/>
      <c r="H92" s="8"/>
      <c r="I92" s="28"/>
      <c r="J92" s="12"/>
      <c r="K92" s="12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10"/>
      <c r="Z92" s="10"/>
    </row>
    <row r="93" spans="1:26" ht="14">
      <c r="A93" s="74"/>
      <c r="B93" s="74"/>
      <c r="C93" s="74"/>
      <c r="D93" s="74"/>
      <c r="E93" s="74"/>
      <c r="F93" s="8"/>
      <c r="G93" s="28"/>
      <c r="H93" s="8"/>
      <c r="I93" s="28"/>
      <c r="J93" s="12"/>
      <c r="K93" s="12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10"/>
      <c r="Z93" s="10"/>
    </row>
    <row r="94" spans="1:26" ht="14">
      <c r="A94" s="74"/>
      <c r="B94" s="74"/>
      <c r="C94" s="74"/>
      <c r="D94" s="74"/>
      <c r="E94" s="74"/>
      <c r="F94" s="8"/>
      <c r="G94" s="28"/>
      <c r="H94" s="8"/>
      <c r="I94" s="28"/>
      <c r="J94" s="12"/>
      <c r="K94" s="12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10"/>
      <c r="Z94" s="10"/>
    </row>
    <row r="95" spans="1:26" ht="14">
      <c r="A95" s="74"/>
      <c r="B95" s="74"/>
      <c r="C95" s="74"/>
      <c r="D95" s="74"/>
      <c r="E95" s="74"/>
      <c r="F95" s="8"/>
      <c r="G95" s="28"/>
      <c r="H95" s="8"/>
      <c r="I95" s="28"/>
      <c r="J95" s="12"/>
      <c r="K95" s="12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10"/>
      <c r="Z95" s="10"/>
    </row>
    <row r="96" spans="1:26" ht="14">
      <c r="A96" s="74"/>
      <c r="B96" s="74"/>
      <c r="C96" s="74"/>
      <c r="D96" s="74"/>
      <c r="E96" s="74"/>
      <c r="F96" s="8"/>
      <c r="G96" s="28"/>
      <c r="H96" s="8"/>
      <c r="I96" s="28"/>
      <c r="J96" s="12"/>
      <c r="K96" s="12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10"/>
      <c r="Z96" s="10"/>
    </row>
    <row r="97" spans="1:26" ht="14">
      <c r="A97" s="74"/>
      <c r="B97" s="74"/>
      <c r="C97" s="74"/>
      <c r="D97" s="74"/>
      <c r="E97" s="74"/>
      <c r="F97" s="8"/>
      <c r="G97" s="28"/>
      <c r="H97" s="8"/>
      <c r="I97" s="28"/>
      <c r="J97" s="12"/>
      <c r="K97" s="12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10"/>
      <c r="Z97" s="10"/>
    </row>
    <row r="98" spans="1:26" ht="14">
      <c r="A98" s="74"/>
      <c r="B98" s="74"/>
      <c r="C98" s="74"/>
      <c r="D98" s="74"/>
      <c r="E98" s="74"/>
      <c r="F98" s="8"/>
      <c r="G98" s="28"/>
      <c r="H98" s="8"/>
      <c r="I98" s="2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10"/>
      <c r="Z98" s="10"/>
    </row>
    <row r="99" spans="1:26" ht="14">
      <c r="A99" s="74"/>
      <c r="B99" s="74"/>
      <c r="C99" s="74"/>
      <c r="D99" s="74"/>
      <c r="E99" s="74"/>
      <c r="F99" s="8"/>
      <c r="G99" s="28"/>
      <c r="H99" s="8"/>
      <c r="I99" s="2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10"/>
      <c r="Z99" s="10"/>
    </row>
    <row r="100" spans="1:26" ht="14">
      <c r="A100" s="74"/>
      <c r="B100" s="74"/>
      <c r="C100" s="74"/>
      <c r="D100" s="74"/>
      <c r="E100" s="74"/>
      <c r="F100" s="8"/>
      <c r="G100" s="28"/>
      <c r="H100" s="8"/>
      <c r="I100" s="2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10"/>
      <c r="Z100" s="10"/>
    </row>
    <row r="101" spans="1:26" ht="14">
      <c r="A101" s="74"/>
      <c r="B101" s="74"/>
      <c r="C101" s="74"/>
      <c r="D101" s="74"/>
      <c r="E101" s="74"/>
      <c r="F101" s="8"/>
      <c r="G101" s="28"/>
      <c r="H101" s="8"/>
      <c r="I101" s="28"/>
      <c r="J101" s="12"/>
      <c r="K101" s="12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10"/>
      <c r="Z101" s="10"/>
    </row>
    <row r="102" spans="1:26" ht="14">
      <c r="A102" s="74"/>
      <c r="B102" s="74"/>
      <c r="C102" s="74"/>
      <c r="D102" s="74"/>
      <c r="E102" s="74"/>
      <c r="F102" s="8"/>
      <c r="G102" s="28"/>
      <c r="H102" s="8"/>
      <c r="I102" s="28"/>
      <c r="J102" s="12"/>
      <c r="K102" s="12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10"/>
      <c r="Z102" s="10"/>
    </row>
    <row r="103" spans="1:26" ht="14">
      <c r="A103" s="74"/>
      <c r="B103" s="74"/>
      <c r="C103" s="74"/>
      <c r="D103" s="74"/>
      <c r="E103" s="74"/>
      <c r="F103" s="8"/>
      <c r="G103" s="28"/>
      <c r="H103" s="8"/>
      <c r="I103" s="28"/>
      <c r="J103" s="12"/>
      <c r="K103" s="12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10"/>
      <c r="Z103" s="10"/>
    </row>
    <row r="104" spans="1:26" ht="14">
      <c r="A104" s="74"/>
      <c r="B104" s="74"/>
      <c r="C104" s="74"/>
      <c r="D104" s="74"/>
      <c r="E104" s="74"/>
      <c r="F104" s="8"/>
      <c r="G104" s="28"/>
      <c r="H104" s="8"/>
      <c r="I104" s="28"/>
      <c r="J104" s="12"/>
      <c r="K104" s="9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10"/>
      <c r="Z104" s="10"/>
    </row>
    <row r="105" spans="1:26" ht="14">
      <c r="A105" s="74"/>
      <c r="B105" s="74"/>
      <c r="C105" s="74"/>
      <c r="D105" s="74"/>
      <c r="E105" s="74"/>
      <c r="F105" s="8"/>
      <c r="G105" s="28"/>
      <c r="H105" s="8"/>
      <c r="I105" s="28"/>
      <c r="J105" s="12"/>
      <c r="K105" s="12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10"/>
      <c r="Z105" s="10"/>
    </row>
    <row r="106" spans="1:26" ht="14">
      <c r="A106" s="74"/>
      <c r="B106" s="74"/>
      <c r="C106" s="74"/>
      <c r="D106" s="74"/>
      <c r="E106" s="74"/>
      <c r="F106" s="8"/>
      <c r="G106" s="28"/>
      <c r="H106" s="8"/>
      <c r="I106" s="28"/>
      <c r="J106" s="12"/>
      <c r="K106" s="9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10"/>
      <c r="Z106" s="10"/>
    </row>
    <row r="107" spans="1:26" ht="14">
      <c r="A107" s="74"/>
      <c r="B107" s="74"/>
      <c r="C107" s="74"/>
      <c r="D107" s="74"/>
      <c r="E107" s="74"/>
      <c r="F107" s="8"/>
      <c r="G107" s="28"/>
      <c r="H107" s="8"/>
      <c r="I107" s="28"/>
      <c r="J107" s="12"/>
      <c r="K107" s="9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10"/>
      <c r="Z107" s="10"/>
    </row>
    <row r="108" spans="1:26" ht="14">
      <c r="A108" s="74"/>
      <c r="B108" s="74"/>
      <c r="C108" s="74"/>
      <c r="D108" s="74"/>
      <c r="E108" s="74"/>
      <c r="F108" s="8"/>
      <c r="G108" s="28"/>
      <c r="H108" s="8"/>
      <c r="I108" s="28"/>
      <c r="J108" s="12"/>
      <c r="K108" s="12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10"/>
      <c r="Z108" s="10"/>
    </row>
    <row r="109" spans="1:26" ht="14">
      <c r="A109" s="74"/>
      <c r="B109" s="74"/>
      <c r="C109" s="74"/>
      <c r="D109" s="74"/>
      <c r="E109" s="74"/>
      <c r="F109" s="8"/>
      <c r="G109" s="28"/>
      <c r="H109" s="8"/>
      <c r="I109" s="28"/>
      <c r="J109" s="12"/>
      <c r="K109" s="12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10"/>
      <c r="Z109" s="10"/>
    </row>
    <row r="110" spans="1:26" ht="14">
      <c r="A110" s="74"/>
      <c r="B110" s="74"/>
      <c r="C110" s="74"/>
      <c r="D110" s="74"/>
      <c r="E110" s="74"/>
      <c r="F110" s="8"/>
      <c r="G110" s="28"/>
      <c r="H110" s="8"/>
      <c r="I110" s="28"/>
      <c r="J110" s="12"/>
      <c r="K110" s="12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10"/>
      <c r="Z110" s="10"/>
    </row>
    <row r="111" spans="1:26" ht="14">
      <c r="A111" s="74"/>
      <c r="B111" s="74"/>
      <c r="C111" s="74"/>
      <c r="D111" s="74"/>
      <c r="E111" s="74"/>
      <c r="F111" s="8"/>
      <c r="G111" s="28"/>
      <c r="H111" s="8"/>
      <c r="I111" s="28"/>
      <c r="J111" s="12"/>
      <c r="K111" s="12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10"/>
      <c r="Z111" s="10"/>
    </row>
    <row r="112" spans="1:26" ht="14">
      <c r="A112" s="74"/>
      <c r="B112" s="74"/>
      <c r="C112" s="74"/>
      <c r="D112" s="74"/>
      <c r="E112" s="74"/>
      <c r="F112" s="8"/>
      <c r="G112" s="28"/>
      <c r="H112" s="8"/>
      <c r="I112" s="28"/>
      <c r="J112" s="12"/>
      <c r="K112" s="9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10"/>
      <c r="Z112" s="10"/>
    </row>
    <row r="113" spans="1:26" ht="14">
      <c r="A113" s="74"/>
      <c r="B113" s="74"/>
      <c r="C113" s="74"/>
      <c r="D113" s="74"/>
      <c r="E113" s="74"/>
      <c r="F113" s="8"/>
      <c r="G113" s="28"/>
      <c r="H113" s="8"/>
      <c r="I113" s="28"/>
      <c r="J113" s="12"/>
      <c r="K113" s="9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10"/>
      <c r="Z113" s="10"/>
    </row>
    <row r="114" spans="1:26" ht="14">
      <c r="A114" s="74"/>
      <c r="B114" s="74"/>
      <c r="C114" s="74"/>
      <c r="D114" s="74"/>
      <c r="E114" s="74"/>
      <c r="F114" s="8"/>
      <c r="G114" s="28"/>
      <c r="H114" s="8"/>
      <c r="I114" s="28"/>
      <c r="J114" s="12"/>
      <c r="K114" s="12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10"/>
      <c r="Z114" s="10"/>
    </row>
    <row r="115" spans="1:26" ht="14">
      <c r="A115" s="74"/>
      <c r="B115" s="74"/>
      <c r="C115" s="74"/>
      <c r="D115" s="74"/>
      <c r="E115" s="74"/>
      <c r="F115" s="8"/>
      <c r="G115" s="28"/>
      <c r="H115" s="8"/>
      <c r="I115" s="28"/>
      <c r="J115" s="12"/>
      <c r="K115" s="12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10"/>
      <c r="Z115" s="10"/>
    </row>
    <row r="116" spans="1:26" ht="14">
      <c r="A116" s="74"/>
      <c r="B116" s="74"/>
      <c r="C116" s="74"/>
      <c r="D116" s="74"/>
      <c r="E116" s="74"/>
      <c r="F116" s="8"/>
      <c r="G116" s="28"/>
      <c r="H116" s="8"/>
      <c r="I116" s="28"/>
      <c r="J116" s="12"/>
      <c r="K116" s="12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10"/>
      <c r="Z116" s="10"/>
    </row>
    <row r="117" spans="1:26" ht="14">
      <c r="A117" s="74"/>
      <c r="B117" s="74"/>
      <c r="C117" s="74"/>
      <c r="D117" s="74"/>
      <c r="E117" s="74"/>
      <c r="F117" s="8"/>
      <c r="G117" s="28"/>
      <c r="H117" s="8"/>
      <c r="I117" s="28"/>
      <c r="J117" s="12"/>
      <c r="K117" s="12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10"/>
      <c r="Z117" s="10"/>
    </row>
    <row r="118" spans="1:26" ht="14">
      <c r="A118" s="74"/>
      <c r="B118" s="74"/>
      <c r="C118" s="74"/>
      <c r="D118" s="74"/>
      <c r="E118" s="74"/>
      <c r="F118" s="8"/>
      <c r="G118" s="28"/>
      <c r="H118" s="8"/>
      <c r="I118" s="28"/>
      <c r="J118" s="12"/>
      <c r="K118" s="9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10"/>
      <c r="Z118" s="10"/>
    </row>
    <row r="119" spans="1:26" ht="14">
      <c r="A119" s="74"/>
      <c r="B119" s="74"/>
      <c r="C119" s="74"/>
      <c r="D119" s="74"/>
      <c r="E119" s="74"/>
      <c r="F119" s="8"/>
      <c r="G119" s="28"/>
      <c r="H119" s="8"/>
      <c r="I119" s="28"/>
      <c r="J119" s="12"/>
      <c r="K119" s="9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10"/>
      <c r="Z119" s="10"/>
    </row>
    <row r="120" spans="1:26" ht="14">
      <c r="A120" s="74"/>
      <c r="B120" s="74"/>
      <c r="C120" s="74"/>
      <c r="D120" s="74"/>
      <c r="E120" s="74"/>
      <c r="F120" s="8"/>
      <c r="G120" s="28"/>
      <c r="H120" s="8"/>
      <c r="I120" s="28"/>
      <c r="J120" s="12"/>
      <c r="K120" s="12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10"/>
      <c r="Z120" s="10"/>
    </row>
    <row r="121" spans="1:26" ht="14">
      <c r="A121" s="74"/>
      <c r="B121" s="74"/>
      <c r="C121" s="74"/>
      <c r="D121" s="74"/>
      <c r="E121" s="74"/>
      <c r="F121" s="8"/>
      <c r="G121" s="28"/>
      <c r="H121" s="8"/>
      <c r="I121" s="28"/>
      <c r="J121" s="12"/>
      <c r="K121" s="12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10"/>
      <c r="Z121" s="10"/>
    </row>
    <row r="122" spans="1:26" ht="14">
      <c r="A122" s="74"/>
      <c r="B122" s="74"/>
      <c r="C122" s="74"/>
      <c r="D122" s="74"/>
      <c r="E122" s="74"/>
      <c r="F122" s="8"/>
      <c r="G122" s="28"/>
      <c r="H122" s="8"/>
      <c r="I122" s="28"/>
      <c r="J122" s="12"/>
      <c r="K122" s="12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10"/>
      <c r="Z122" s="10"/>
    </row>
    <row r="123" spans="1:26" ht="14">
      <c r="A123" s="74"/>
      <c r="B123" s="74"/>
      <c r="C123" s="74"/>
      <c r="D123" s="74"/>
      <c r="E123" s="74"/>
      <c r="F123" s="8"/>
      <c r="G123" s="28"/>
      <c r="H123" s="8"/>
      <c r="I123" s="28"/>
      <c r="J123" s="12"/>
      <c r="K123" s="12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10"/>
      <c r="Z123" s="10"/>
    </row>
    <row r="124" spans="1:26" ht="14">
      <c r="A124" s="74"/>
      <c r="B124" s="74"/>
      <c r="C124" s="74"/>
      <c r="D124" s="74"/>
      <c r="E124" s="74"/>
      <c r="F124" s="8"/>
      <c r="G124" s="28"/>
      <c r="H124" s="8"/>
      <c r="I124" s="28"/>
      <c r="J124" s="12"/>
      <c r="K124" s="9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10"/>
      <c r="Z124" s="10"/>
    </row>
    <row r="125" spans="1:26" ht="14">
      <c r="A125" s="74"/>
      <c r="B125" s="74"/>
      <c r="C125" s="74"/>
      <c r="D125" s="74"/>
      <c r="E125" s="74"/>
      <c r="F125" s="8"/>
      <c r="G125" s="28"/>
      <c r="H125" s="8"/>
      <c r="I125" s="28"/>
      <c r="J125" s="12"/>
      <c r="K125" s="9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10"/>
      <c r="Z125" s="10"/>
    </row>
    <row r="126" spans="1:26" ht="14">
      <c r="A126" s="74"/>
      <c r="B126" s="74"/>
      <c r="C126" s="74"/>
      <c r="D126" s="74"/>
      <c r="E126" s="74"/>
      <c r="F126" s="8"/>
      <c r="G126" s="28"/>
      <c r="H126" s="8"/>
      <c r="I126" s="28"/>
      <c r="J126" s="12"/>
      <c r="K126" s="12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10"/>
      <c r="Z126" s="10"/>
    </row>
    <row r="127" spans="1:26" ht="14">
      <c r="A127" s="74"/>
      <c r="B127" s="74"/>
      <c r="C127" s="74"/>
      <c r="D127" s="74"/>
      <c r="E127" s="74"/>
      <c r="F127" s="8"/>
      <c r="G127" s="28"/>
      <c r="H127" s="8"/>
      <c r="I127" s="28"/>
      <c r="J127" s="12"/>
      <c r="K127" s="12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10"/>
      <c r="Z127" s="10"/>
    </row>
    <row r="128" spans="1:26" ht="14">
      <c r="A128" s="74"/>
      <c r="B128" s="74"/>
      <c r="C128" s="74"/>
      <c r="D128" s="74"/>
      <c r="E128" s="74"/>
      <c r="F128" s="8"/>
      <c r="G128" s="28"/>
      <c r="H128" s="8"/>
      <c r="I128" s="28"/>
      <c r="J128" s="12"/>
      <c r="K128" s="12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10"/>
      <c r="Z128" s="10"/>
    </row>
    <row r="129" spans="1:26" ht="14">
      <c r="A129" s="74"/>
      <c r="B129" s="74"/>
      <c r="C129" s="74"/>
      <c r="D129" s="74"/>
      <c r="E129" s="74"/>
      <c r="F129" s="8"/>
      <c r="G129" s="28"/>
      <c r="H129" s="8"/>
      <c r="I129" s="28"/>
      <c r="J129" s="12"/>
      <c r="K129" s="12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10"/>
      <c r="Z129" s="10"/>
    </row>
    <row r="130" spans="1:26" ht="14">
      <c r="A130" s="74"/>
      <c r="B130" s="74"/>
      <c r="C130" s="74"/>
      <c r="D130" s="74"/>
      <c r="E130" s="74"/>
      <c r="F130" s="8"/>
      <c r="G130" s="28"/>
      <c r="H130" s="8"/>
      <c r="I130" s="28"/>
      <c r="J130" s="12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10"/>
      <c r="Z130" s="10"/>
    </row>
    <row r="131" spans="1:26" ht="14">
      <c r="A131" s="74"/>
      <c r="B131" s="74"/>
      <c r="C131" s="74"/>
      <c r="D131" s="74"/>
      <c r="E131" s="74"/>
      <c r="F131" s="8"/>
      <c r="G131" s="28"/>
      <c r="H131" s="8"/>
      <c r="I131" s="28"/>
      <c r="J131" s="12"/>
      <c r="K131" s="12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10"/>
      <c r="Z131" s="10"/>
    </row>
    <row r="132" spans="1:26" ht="14">
      <c r="A132" s="74"/>
      <c r="B132" s="74"/>
      <c r="C132" s="74"/>
      <c r="D132" s="74"/>
      <c r="E132" s="74"/>
      <c r="F132" s="8"/>
      <c r="G132" s="28"/>
      <c r="H132" s="8"/>
      <c r="I132" s="28"/>
      <c r="J132" s="12"/>
      <c r="K132" s="12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10"/>
      <c r="Z132" s="10"/>
    </row>
    <row r="133" spans="1:26" ht="14">
      <c r="A133" s="74"/>
      <c r="B133" s="74"/>
      <c r="C133" s="74"/>
      <c r="D133" s="74"/>
      <c r="E133" s="74"/>
      <c r="F133" s="8"/>
      <c r="G133" s="28"/>
      <c r="H133" s="8"/>
      <c r="I133" s="28"/>
      <c r="J133" s="12"/>
      <c r="K133" s="12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10"/>
      <c r="Z133" s="10"/>
    </row>
    <row r="134" spans="1:26" ht="14">
      <c r="A134" s="74"/>
      <c r="B134" s="74"/>
      <c r="C134" s="74"/>
      <c r="D134" s="74"/>
      <c r="E134" s="74"/>
      <c r="F134" s="8"/>
      <c r="G134" s="28"/>
      <c r="H134" s="8"/>
      <c r="I134" s="28"/>
      <c r="J134" s="12"/>
      <c r="K134" s="12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10"/>
      <c r="Z134" s="10"/>
    </row>
    <row r="135" spans="1:26" ht="14">
      <c r="A135" s="74"/>
      <c r="B135" s="74"/>
      <c r="C135" s="74"/>
      <c r="D135" s="74"/>
      <c r="E135" s="74"/>
      <c r="F135" s="8"/>
      <c r="G135" s="28"/>
      <c r="H135" s="8"/>
      <c r="I135" s="2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10"/>
      <c r="Z135" s="10"/>
    </row>
    <row r="136" spans="1:26" ht="14">
      <c r="A136" s="74"/>
      <c r="B136" s="74"/>
      <c r="C136" s="74"/>
      <c r="D136" s="74"/>
      <c r="E136" s="74"/>
      <c r="F136" s="8"/>
      <c r="G136" s="28"/>
      <c r="H136" s="8"/>
      <c r="I136" s="2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10"/>
      <c r="Z136" s="10"/>
    </row>
    <row r="137" spans="1:26" ht="14">
      <c r="A137" s="74"/>
      <c r="B137" s="74"/>
      <c r="C137" s="74"/>
      <c r="D137" s="74"/>
      <c r="E137" s="74"/>
      <c r="F137" s="8"/>
      <c r="G137" s="28"/>
      <c r="H137" s="8"/>
      <c r="I137" s="28"/>
      <c r="J137" s="12"/>
      <c r="K137" s="12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10"/>
      <c r="Z137" s="10"/>
    </row>
    <row r="138" spans="1:26" ht="14">
      <c r="A138" s="74"/>
      <c r="B138" s="74"/>
      <c r="C138" s="74"/>
      <c r="D138" s="74"/>
      <c r="E138" s="74"/>
      <c r="F138" s="8"/>
      <c r="G138" s="28"/>
      <c r="H138" s="8"/>
      <c r="I138" s="28"/>
      <c r="J138" s="12"/>
      <c r="K138" s="12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10"/>
      <c r="Z138" s="10"/>
    </row>
    <row r="139" spans="1:26" ht="14">
      <c r="A139" s="74"/>
      <c r="B139" s="74"/>
      <c r="C139" s="74"/>
      <c r="D139" s="74"/>
      <c r="E139" s="74"/>
      <c r="F139" s="8"/>
      <c r="G139" s="28"/>
      <c r="H139" s="8"/>
      <c r="I139" s="28"/>
      <c r="J139" s="12"/>
      <c r="K139" s="9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10"/>
      <c r="Z139" s="10"/>
    </row>
    <row r="140" spans="1:26" ht="14">
      <c r="A140" s="74"/>
      <c r="B140" s="74"/>
      <c r="C140" s="74"/>
      <c r="D140" s="74"/>
      <c r="E140" s="74"/>
      <c r="F140" s="8"/>
      <c r="G140" s="28"/>
      <c r="H140" s="8"/>
      <c r="I140" s="28"/>
      <c r="J140" s="12"/>
      <c r="K140" s="9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10"/>
      <c r="Z140" s="10"/>
    </row>
    <row r="141" spans="1:26" ht="14">
      <c r="A141" s="74"/>
      <c r="B141" s="74"/>
      <c r="C141" s="74"/>
      <c r="D141" s="74"/>
      <c r="E141" s="74"/>
      <c r="F141" s="8"/>
      <c r="G141" s="28"/>
      <c r="H141" s="8"/>
      <c r="I141" s="28"/>
      <c r="J141" s="12"/>
      <c r="K141" s="12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10"/>
      <c r="Z141" s="10"/>
    </row>
    <row r="142" spans="1:26" ht="14">
      <c r="A142" s="74"/>
      <c r="B142" s="74"/>
      <c r="C142" s="74"/>
      <c r="D142" s="74"/>
      <c r="E142" s="74"/>
      <c r="F142" s="8"/>
      <c r="G142" s="28"/>
      <c r="H142" s="8"/>
      <c r="I142" s="28"/>
      <c r="J142" s="12"/>
      <c r="K142" s="12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10"/>
      <c r="Z142" s="10"/>
    </row>
    <row r="143" spans="1:26" ht="14">
      <c r="A143" s="74"/>
      <c r="B143" s="74"/>
      <c r="C143" s="74"/>
      <c r="D143" s="74"/>
      <c r="E143" s="74"/>
      <c r="F143" s="8"/>
      <c r="G143" s="28"/>
      <c r="H143" s="8"/>
      <c r="I143" s="28"/>
      <c r="J143" s="12"/>
      <c r="K143" s="12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10"/>
      <c r="Z143" s="10"/>
    </row>
    <row r="144" spans="1:26" ht="14">
      <c r="A144" s="74"/>
      <c r="B144" s="74"/>
      <c r="C144" s="74"/>
      <c r="D144" s="74"/>
      <c r="E144" s="74"/>
      <c r="F144" s="8"/>
      <c r="G144" s="28"/>
      <c r="H144" s="8"/>
      <c r="I144" s="28"/>
      <c r="J144" s="12"/>
      <c r="K144" s="12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10"/>
      <c r="Z144" s="10"/>
    </row>
    <row r="145" spans="1:26" ht="14">
      <c r="A145" s="74"/>
      <c r="B145" s="74"/>
      <c r="C145" s="74"/>
      <c r="D145" s="74"/>
      <c r="E145" s="74"/>
      <c r="F145" s="8"/>
      <c r="G145" s="28"/>
      <c r="H145" s="8"/>
      <c r="I145" s="28"/>
      <c r="J145" s="12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10"/>
      <c r="Z145" s="10"/>
    </row>
    <row r="146" spans="1:26" ht="14">
      <c r="A146" s="74"/>
      <c r="B146" s="74"/>
      <c r="C146" s="74"/>
      <c r="D146" s="74"/>
      <c r="E146" s="74"/>
      <c r="F146" s="8"/>
      <c r="G146" s="28"/>
      <c r="H146" s="8"/>
      <c r="I146" s="28"/>
      <c r="J146" s="12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10"/>
      <c r="Z146" s="10"/>
    </row>
    <row r="147" spans="1:26" ht="14">
      <c r="A147" s="74"/>
      <c r="B147" s="74"/>
      <c r="C147" s="74"/>
      <c r="D147" s="74"/>
      <c r="E147" s="74"/>
      <c r="F147" s="8"/>
      <c r="G147" s="28"/>
      <c r="H147" s="8"/>
      <c r="I147" s="28"/>
      <c r="J147" s="12"/>
      <c r="K147" s="9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10"/>
      <c r="Z147" s="10"/>
    </row>
    <row r="148" spans="1:26" ht="14">
      <c r="A148" s="74"/>
      <c r="B148" s="74"/>
      <c r="C148" s="74"/>
      <c r="D148" s="74"/>
      <c r="E148" s="74"/>
      <c r="F148" s="8"/>
      <c r="G148" s="28"/>
      <c r="H148" s="8"/>
      <c r="I148" s="28"/>
      <c r="J148" s="12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10"/>
      <c r="Z148" s="10"/>
    </row>
    <row r="149" spans="1:26" ht="14">
      <c r="A149" s="74"/>
      <c r="B149" s="74"/>
      <c r="C149" s="74"/>
      <c r="D149" s="74"/>
      <c r="E149" s="74"/>
      <c r="F149" s="8"/>
      <c r="G149" s="28"/>
      <c r="H149" s="8"/>
      <c r="I149" s="28"/>
      <c r="J149" s="12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10"/>
      <c r="Z149" s="10"/>
    </row>
    <row r="150" spans="1:26" ht="14">
      <c r="A150" s="74"/>
      <c r="B150" s="74"/>
      <c r="C150" s="74"/>
      <c r="D150" s="74"/>
      <c r="E150" s="74"/>
      <c r="F150" s="8"/>
      <c r="G150" s="28"/>
      <c r="H150" s="8"/>
      <c r="I150" s="28"/>
      <c r="J150" s="12"/>
      <c r="K150" s="12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10"/>
      <c r="Z150" s="10"/>
    </row>
    <row r="151" spans="1:26" ht="14">
      <c r="A151" s="74"/>
      <c r="B151" s="74"/>
      <c r="C151" s="74"/>
      <c r="D151" s="74"/>
      <c r="E151" s="74"/>
      <c r="F151" s="8"/>
      <c r="G151" s="28"/>
      <c r="H151" s="8"/>
      <c r="I151" s="28"/>
      <c r="J151" s="12"/>
      <c r="K151" s="12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10"/>
      <c r="Z151" s="10"/>
    </row>
    <row r="152" spans="1:26" ht="14">
      <c r="A152" s="74"/>
      <c r="B152" s="74"/>
      <c r="C152" s="74"/>
      <c r="D152" s="74"/>
      <c r="E152" s="74"/>
      <c r="F152" s="8"/>
      <c r="G152" s="28"/>
      <c r="H152" s="8"/>
      <c r="I152" s="28"/>
      <c r="J152" s="12"/>
      <c r="K152" s="9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10"/>
      <c r="Z152" s="10"/>
    </row>
    <row r="153" spans="1:26" ht="14">
      <c r="A153" s="74"/>
      <c r="B153" s="74"/>
      <c r="C153" s="74"/>
      <c r="D153" s="74"/>
      <c r="E153" s="74"/>
      <c r="F153" s="8"/>
      <c r="G153" s="28"/>
      <c r="H153" s="8"/>
      <c r="I153" s="28"/>
      <c r="J153" s="12"/>
      <c r="K153" s="12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10"/>
      <c r="Z153" s="10"/>
    </row>
    <row r="154" spans="1:26" ht="14">
      <c r="A154" s="74"/>
      <c r="B154" s="74"/>
      <c r="C154" s="74"/>
      <c r="D154" s="74"/>
      <c r="E154" s="74"/>
      <c r="F154" s="8"/>
      <c r="G154" s="28"/>
      <c r="H154" s="8"/>
      <c r="I154" s="28"/>
      <c r="J154" s="12"/>
      <c r="K154" s="12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10"/>
      <c r="Z154" s="10"/>
    </row>
    <row r="155" spans="1:26" ht="14">
      <c r="A155" s="74"/>
      <c r="B155" s="74"/>
      <c r="C155" s="74"/>
      <c r="D155" s="74"/>
      <c r="E155" s="74"/>
      <c r="F155" s="8"/>
      <c r="G155" s="28"/>
      <c r="H155" s="8"/>
      <c r="I155" s="2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10"/>
      <c r="Z155" s="10"/>
    </row>
    <row r="156" spans="1:26" ht="14">
      <c r="A156" s="74"/>
      <c r="B156" s="74"/>
      <c r="C156" s="74"/>
      <c r="D156" s="74"/>
      <c r="E156" s="74"/>
      <c r="F156" s="8"/>
      <c r="G156" s="28"/>
      <c r="H156" s="8"/>
      <c r="I156" s="2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10"/>
      <c r="Z156" s="10"/>
    </row>
    <row r="157" spans="1:26" ht="14">
      <c r="A157" s="74"/>
      <c r="B157" s="74"/>
      <c r="C157" s="74"/>
      <c r="D157" s="74"/>
      <c r="E157" s="74"/>
      <c r="F157" s="8"/>
      <c r="G157" s="28"/>
      <c r="H157" s="8"/>
      <c r="I157" s="2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10"/>
      <c r="Z157" s="10"/>
    </row>
    <row r="158" spans="1:26" ht="14">
      <c r="A158" s="74"/>
      <c r="B158" s="74"/>
      <c r="C158" s="74"/>
      <c r="D158" s="74"/>
      <c r="E158" s="74"/>
      <c r="F158" s="8"/>
      <c r="G158" s="28"/>
      <c r="H158" s="8"/>
      <c r="I158" s="2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10"/>
      <c r="Z158" s="10"/>
    </row>
    <row r="159" spans="1:26" ht="14">
      <c r="A159" s="74"/>
      <c r="B159" s="74"/>
      <c r="C159" s="74"/>
      <c r="D159" s="74"/>
      <c r="E159" s="74"/>
      <c r="F159" s="8"/>
      <c r="G159" s="28"/>
      <c r="H159" s="8"/>
      <c r="I159" s="2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10"/>
      <c r="Z159" s="10"/>
    </row>
    <row r="160" spans="1:26" ht="14">
      <c r="A160" s="74"/>
      <c r="B160" s="74"/>
      <c r="C160" s="74"/>
      <c r="D160" s="74"/>
      <c r="E160" s="74"/>
      <c r="F160" s="8"/>
      <c r="G160" s="28"/>
      <c r="H160" s="8"/>
      <c r="I160" s="28"/>
      <c r="J160" s="12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10"/>
      <c r="Z160" s="10"/>
    </row>
    <row r="161" spans="1:26" ht="14">
      <c r="A161" s="74"/>
      <c r="B161" s="74"/>
      <c r="C161" s="74"/>
      <c r="D161" s="74"/>
      <c r="E161" s="74"/>
      <c r="F161" s="8"/>
      <c r="G161" s="28"/>
      <c r="H161" s="8"/>
      <c r="I161" s="28"/>
      <c r="J161" s="12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10"/>
      <c r="Z161" s="10"/>
    </row>
    <row r="162" spans="1:26" ht="14">
      <c r="A162" s="74"/>
      <c r="B162" s="74"/>
      <c r="C162" s="74"/>
      <c r="D162" s="74"/>
      <c r="E162" s="74"/>
      <c r="F162" s="8"/>
      <c r="G162" s="28"/>
      <c r="H162" s="8"/>
      <c r="I162" s="2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10"/>
      <c r="Z162" s="10"/>
    </row>
    <row r="163" spans="1:26" ht="14">
      <c r="A163" s="74"/>
      <c r="B163" s="74"/>
      <c r="C163" s="74"/>
      <c r="D163" s="74"/>
      <c r="E163" s="74"/>
      <c r="F163" s="8"/>
      <c r="G163" s="28"/>
      <c r="H163" s="8"/>
      <c r="I163" s="28"/>
      <c r="J163" s="12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10"/>
      <c r="Z163" s="10"/>
    </row>
    <row r="164" spans="1:26" ht="14">
      <c r="A164" s="74"/>
      <c r="B164" s="74"/>
      <c r="C164" s="74"/>
      <c r="D164" s="74"/>
      <c r="E164" s="74"/>
      <c r="F164" s="8"/>
      <c r="G164" s="28"/>
      <c r="H164" s="8"/>
      <c r="I164" s="28"/>
      <c r="J164" s="12"/>
      <c r="K164" s="9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10"/>
      <c r="Z164" s="10"/>
    </row>
    <row r="165" spans="1:26" ht="14">
      <c r="A165" s="74"/>
      <c r="B165" s="74"/>
      <c r="C165" s="74"/>
      <c r="D165" s="74"/>
      <c r="E165" s="74"/>
      <c r="F165" s="8"/>
      <c r="G165" s="28"/>
      <c r="H165" s="8"/>
      <c r="I165" s="28"/>
      <c r="J165" s="12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10"/>
      <c r="Z165" s="10"/>
    </row>
    <row r="166" spans="1:26" ht="14">
      <c r="A166" s="74"/>
      <c r="B166" s="74"/>
      <c r="C166" s="74"/>
      <c r="D166" s="74"/>
      <c r="E166" s="74"/>
      <c r="F166" s="8"/>
      <c r="G166" s="28"/>
      <c r="H166" s="8"/>
      <c r="I166" s="28"/>
      <c r="J166" s="12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10"/>
      <c r="Z166" s="10"/>
    </row>
    <row r="167" spans="1:26" ht="14">
      <c r="A167" s="74"/>
      <c r="B167" s="74"/>
      <c r="C167" s="74"/>
      <c r="D167" s="74"/>
      <c r="E167" s="74"/>
      <c r="F167" s="8"/>
      <c r="G167" s="28"/>
      <c r="H167" s="8"/>
      <c r="I167" s="28"/>
      <c r="J167" s="12"/>
      <c r="K167" s="9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10"/>
      <c r="Z167" s="10"/>
    </row>
    <row r="168" spans="1:26" ht="14">
      <c r="A168" s="74"/>
      <c r="B168" s="74"/>
      <c r="C168" s="74"/>
      <c r="D168" s="74"/>
      <c r="E168" s="74"/>
      <c r="F168" s="8"/>
      <c r="G168" s="28"/>
      <c r="H168" s="8"/>
      <c r="I168" s="28"/>
      <c r="J168" s="12"/>
      <c r="K168" s="9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10"/>
      <c r="Z168" s="10"/>
    </row>
    <row r="169" spans="1:26" ht="14">
      <c r="A169" s="74"/>
      <c r="B169" s="74"/>
      <c r="C169" s="74"/>
      <c r="D169" s="74"/>
      <c r="E169" s="74"/>
      <c r="F169" s="8"/>
      <c r="G169" s="28"/>
      <c r="H169" s="8"/>
      <c r="I169" s="28"/>
      <c r="J169" s="12"/>
      <c r="K169" s="9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10"/>
      <c r="Z169" s="10"/>
    </row>
    <row r="170" spans="1:26" ht="14">
      <c r="A170" s="74"/>
      <c r="B170" s="74"/>
      <c r="C170" s="74"/>
      <c r="D170" s="74"/>
      <c r="E170" s="74"/>
      <c r="F170" s="8"/>
      <c r="G170" s="28"/>
      <c r="H170" s="8"/>
      <c r="I170" s="28"/>
      <c r="J170" s="12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10"/>
      <c r="Z170" s="10"/>
    </row>
    <row r="171" spans="1:26" ht="14">
      <c r="A171" s="74"/>
      <c r="B171" s="74"/>
      <c r="C171" s="74"/>
      <c r="D171" s="74"/>
      <c r="E171" s="74"/>
      <c r="F171" s="8"/>
      <c r="G171" s="28"/>
      <c r="H171" s="8"/>
      <c r="I171" s="28"/>
      <c r="J171" s="12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10"/>
      <c r="Z171" s="10"/>
    </row>
    <row r="172" spans="1:26" ht="14">
      <c r="A172" s="74"/>
      <c r="B172" s="74"/>
      <c r="C172" s="74"/>
      <c r="D172" s="74"/>
      <c r="E172" s="74"/>
      <c r="F172" s="8"/>
      <c r="G172" s="28"/>
      <c r="H172" s="8"/>
      <c r="I172" s="28"/>
      <c r="J172" s="12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10"/>
      <c r="Z172" s="10"/>
    </row>
    <row r="173" spans="1:26" ht="14">
      <c r="A173" s="74"/>
      <c r="B173" s="74"/>
      <c r="C173" s="74"/>
      <c r="D173" s="74"/>
      <c r="E173" s="74"/>
      <c r="F173" s="8"/>
      <c r="G173" s="28"/>
      <c r="H173" s="8"/>
      <c r="I173" s="28"/>
      <c r="J173" s="12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10"/>
      <c r="Z173" s="10"/>
    </row>
    <row r="174" spans="1:26" ht="14">
      <c r="A174" s="74"/>
      <c r="B174" s="74"/>
      <c r="C174" s="74"/>
      <c r="D174" s="74"/>
      <c r="E174" s="74"/>
      <c r="F174" s="8"/>
      <c r="G174" s="28"/>
      <c r="H174" s="8"/>
      <c r="I174" s="28"/>
      <c r="J174" s="12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10"/>
      <c r="Z174" s="10"/>
    </row>
    <row r="175" spans="1:26" ht="14">
      <c r="A175" s="74"/>
      <c r="B175" s="74"/>
      <c r="C175" s="74"/>
      <c r="D175" s="74"/>
      <c r="E175" s="74"/>
      <c r="F175" s="8"/>
      <c r="G175" s="28"/>
      <c r="H175" s="8"/>
      <c r="I175" s="28"/>
      <c r="J175" s="12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10"/>
      <c r="Z175" s="10"/>
    </row>
    <row r="176" spans="1:26" ht="14">
      <c r="A176" s="74"/>
      <c r="B176" s="74"/>
      <c r="C176" s="74"/>
      <c r="D176" s="74"/>
      <c r="E176" s="74"/>
      <c r="F176" s="8"/>
      <c r="G176" s="28"/>
      <c r="H176" s="8"/>
      <c r="I176" s="28"/>
      <c r="J176" s="12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10"/>
      <c r="Z176" s="10"/>
    </row>
    <row r="177" spans="1:26" ht="14">
      <c r="A177" s="74"/>
      <c r="B177" s="74"/>
      <c r="C177" s="74"/>
      <c r="D177" s="74"/>
      <c r="E177" s="74"/>
      <c r="F177" s="8"/>
      <c r="G177" s="28"/>
      <c r="H177" s="8"/>
      <c r="I177" s="28"/>
      <c r="J177" s="12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10"/>
      <c r="Z177" s="10"/>
    </row>
    <row r="178" spans="1:26" ht="14">
      <c r="A178" s="74"/>
      <c r="B178" s="74"/>
      <c r="C178" s="74"/>
      <c r="D178" s="74"/>
      <c r="E178" s="74"/>
      <c r="F178" s="8"/>
      <c r="G178" s="28"/>
      <c r="H178" s="8"/>
      <c r="I178" s="28"/>
      <c r="J178" s="12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10"/>
      <c r="Z178" s="10"/>
    </row>
    <row r="179" spans="1:26" ht="14">
      <c r="A179" s="74"/>
      <c r="B179" s="74"/>
      <c r="C179" s="74"/>
      <c r="D179" s="74"/>
      <c r="E179" s="74"/>
      <c r="F179" s="8"/>
      <c r="G179" s="28"/>
      <c r="H179" s="8"/>
      <c r="I179" s="28"/>
      <c r="J179" s="12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10"/>
      <c r="Z179" s="10"/>
    </row>
    <row r="180" spans="1:26" ht="14">
      <c r="A180" s="74"/>
      <c r="B180" s="74"/>
      <c r="C180" s="74"/>
      <c r="D180" s="74"/>
      <c r="E180" s="74"/>
      <c r="F180" s="8"/>
      <c r="G180" s="28"/>
      <c r="H180" s="8"/>
      <c r="I180" s="28"/>
      <c r="J180" s="12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10"/>
      <c r="Z180" s="10"/>
    </row>
    <row r="181" spans="1:26" ht="14">
      <c r="A181" s="74"/>
      <c r="B181" s="74"/>
      <c r="C181" s="74"/>
      <c r="D181" s="74"/>
      <c r="E181" s="74"/>
      <c r="F181" s="8"/>
      <c r="G181" s="28"/>
      <c r="H181" s="8"/>
      <c r="I181" s="28"/>
      <c r="J181" s="12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10"/>
      <c r="Z181" s="10"/>
    </row>
    <row r="182" spans="1:26" ht="14">
      <c r="A182" s="74"/>
      <c r="B182" s="74"/>
      <c r="C182" s="74"/>
      <c r="D182" s="74"/>
      <c r="E182" s="74"/>
      <c r="F182" s="8"/>
      <c r="G182" s="28"/>
      <c r="H182" s="8"/>
      <c r="I182" s="28"/>
      <c r="J182" s="12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10"/>
      <c r="Z182" s="10"/>
    </row>
    <row r="183" spans="1:26" ht="14">
      <c r="A183" s="74"/>
      <c r="B183" s="74"/>
      <c r="C183" s="74"/>
      <c r="D183" s="74"/>
      <c r="E183" s="74"/>
      <c r="F183" s="8"/>
      <c r="G183" s="28"/>
      <c r="H183" s="8"/>
      <c r="I183" s="28"/>
      <c r="J183" s="12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10"/>
      <c r="Z183" s="10"/>
    </row>
    <row r="184" spans="1:26" ht="14">
      <c r="A184" s="74"/>
      <c r="B184" s="74"/>
      <c r="C184" s="74"/>
      <c r="D184" s="74"/>
      <c r="E184" s="74"/>
      <c r="F184" s="8"/>
      <c r="G184" s="28"/>
      <c r="H184" s="8"/>
      <c r="I184" s="28"/>
      <c r="J184" s="12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10"/>
      <c r="Z184" s="10"/>
    </row>
    <row r="185" spans="1:26" ht="14">
      <c r="A185" s="74"/>
      <c r="B185" s="74"/>
      <c r="C185" s="74"/>
      <c r="D185" s="74"/>
      <c r="E185" s="74"/>
      <c r="F185" s="8"/>
      <c r="G185" s="28"/>
      <c r="H185" s="8"/>
      <c r="I185" s="28"/>
      <c r="J185" s="12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10"/>
      <c r="Z185" s="10"/>
    </row>
    <row r="186" spans="1:26" ht="14">
      <c r="A186" s="74"/>
      <c r="B186" s="74"/>
      <c r="C186" s="74"/>
      <c r="D186" s="74"/>
      <c r="E186" s="74"/>
      <c r="F186" s="8"/>
      <c r="G186" s="28"/>
      <c r="H186" s="8"/>
      <c r="I186" s="28"/>
      <c r="J186" s="12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10"/>
      <c r="Z186" s="10"/>
    </row>
    <row r="187" spans="1:26" ht="14">
      <c r="A187" s="74"/>
      <c r="B187" s="74"/>
      <c r="C187" s="74"/>
      <c r="D187" s="74"/>
      <c r="E187" s="74"/>
      <c r="F187" s="8"/>
      <c r="G187" s="28"/>
      <c r="H187" s="8"/>
      <c r="I187" s="28"/>
      <c r="J187" s="12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10"/>
      <c r="Z187" s="10"/>
    </row>
    <row r="188" spans="1:26" ht="14">
      <c r="A188" s="74"/>
      <c r="B188" s="74"/>
      <c r="C188" s="74"/>
      <c r="D188" s="74"/>
      <c r="E188" s="74"/>
      <c r="F188" s="8"/>
      <c r="G188" s="28"/>
      <c r="H188" s="8"/>
      <c r="I188" s="28"/>
      <c r="J188" s="12"/>
      <c r="K188" s="8"/>
      <c r="L188" s="8"/>
      <c r="M188" s="8"/>
      <c r="N188" s="8"/>
      <c r="O188" s="8"/>
      <c r="P188" s="8"/>
      <c r="Q188" s="8"/>
      <c r="R188" s="8"/>
      <c r="S188" s="33"/>
      <c r="T188" s="33"/>
      <c r="U188" s="33"/>
      <c r="V188" s="8"/>
      <c r="W188" s="8"/>
      <c r="X188" s="8"/>
      <c r="Y188" s="10"/>
      <c r="Z188" s="10"/>
    </row>
    <row r="189" spans="1:26" ht="14">
      <c r="A189" s="74"/>
      <c r="B189" s="74"/>
      <c r="C189" s="74"/>
      <c r="D189" s="74"/>
      <c r="E189" s="74"/>
      <c r="F189" s="8"/>
      <c r="G189" s="28"/>
      <c r="H189" s="8"/>
      <c r="I189" s="28"/>
      <c r="J189" s="12"/>
      <c r="K189" s="8"/>
      <c r="L189" s="8"/>
      <c r="M189" s="8"/>
      <c r="N189" s="8"/>
      <c r="O189" s="8"/>
      <c r="P189" s="8"/>
      <c r="Q189" s="8"/>
      <c r="R189" s="8"/>
      <c r="S189" s="33"/>
      <c r="T189" s="33"/>
      <c r="U189" s="33"/>
      <c r="V189" s="8"/>
      <c r="W189" s="8"/>
      <c r="X189" s="8"/>
      <c r="Y189" s="10"/>
      <c r="Z189" s="10"/>
    </row>
    <row r="190" spans="1:26" ht="14">
      <c r="A190" s="74"/>
      <c r="B190" s="74"/>
      <c r="C190" s="74"/>
      <c r="D190" s="74"/>
      <c r="E190" s="74"/>
      <c r="F190" s="8"/>
      <c r="G190" s="28"/>
      <c r="H190" s="8"/>
      <c r="I190" s="28"/>
      <c r="J190" s="12"/>
      <c r="K190" s="8"/>
      <c r="L190" s="8"/>
      <c r="M190" s="8"/>
      <c r="N190" s="8"/>
      <c r="O190" s="8"/>
      <c r="P190" s="8"/>
      <c r="Q190" s="8"/>
      <c r="R190" s="8"/>
      <c r="S190" s="33"/>
      <c r="T190" s="33"/>
      <c r="U190" s="33"/>
      <c r="V190" s="8"/>
      <c r="W190" s="8"/>
      <c r="X190" s="8"/>
      <c r="Y190" s="10"/>
      <c r="Z190" s="10"/>
    </row>
    <row r="191" spans="1:26" ht="14">
      <c r="A191" s="74"/>
      <c r="B191" s="74"/>
      <c r="C191" s="74"/>
      <c r="D191" s="74"/>
      <c r="E191" s="74"/>
      <c r="F191" s="8"/>
      <c r="G191" s="28"/>
      <c r="H191" s="8"/>
      <c r="I191" s="28"/>
      <c r="J191" s="12"/>
      <c r="K191" s="8"/>
      <c r="L191" s="8"/>
      <c r="M191" s="8"/>
      <c r="N191" s="8"/>
      <c r="O191" s="8"/>
      <c r="P191" s="8"/>
      <c r="Q191" s="8"/>
      <c r="R191" s="8"/>
      <c r="S191" s="33"/>
      <c r="T191" s="33"/>
      <c r="U191" s="33"/>
      <c r="V191" s="8"/>
      <c r="W191" s="8"/>
      <c r="X191" s="8"/>
      <c r="Y191" s="10"/>
      <c r="Z191" s="10"/>
    </row>
    <row r="192" spans="1:26" ht="14">
      <c r="A192" s="74"/>
      <c r="B192" s="74"/>
      <c r="C192" s="74"/>
      <c r="D192" s="74"/>
      <c r="E192" s="74"/>
      <c r="F192" s="8"/>
      <c r="G192" s="28"/>
      <c r="H192" s="8"/>
      <c r="I192" s="28"/>
      <c r="J192" s="12"/>
      <c r="K192" s="8"/>
      <c r="L192" s="8"/>
      <c r="M192" s="8"/>
      <c r="N192" s="8"/>
      <c r="O192" s="8"/>
      <c r="P192" s="8"/>
      <c r="Q192" s="8"/>
      <c r="R192" s="8"/>
      <c r="S192" s="33"/>
      <c r="T192" s="33"/>
      <c r="U192" s="33"/>
      <c r="V192" s="8"/>
      <c r="W192" s="8"/>
      <c r="X192" s="8"/>
      <c r="Y192" s="10"/>
      <c r="Z192" s="10"/>
    </row>
    <row r="193" spans="1:26" ht="14">
      <c r="A193" s="75"/>
      <c r="B193" s="75"/>
      <c r="C193" s="75"/>
      <c r="D193" s="75"/>
      <c r="E193" s="75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33"/>
      <c r="T193" s="33"/>
      <c r="U193" s="33"/>
      <c r="V193" s="8"/>
      <c r="W193" s="8"/>
      <c r="X193" s="8"/>
      <c r="Y193" s="10"/>
      <c r="Z193" s="10"/>
    </row>
    <row r="194" spans="1:26" ht="14">
      <c r="A194" s="75"/>
      <c r="B194" s="75"/>
      <c r="C194" s="75"/>
      <c r="D194" s="75"/>
      <c r="E194" s="75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33"/>
      <c r="T194" s="33"/>
      <c r="U194" s="33"/>
      <c r="V194" s="8"/>
      <c r="W194" s="8"/>
      <c r="X194" s="8"/>
      <c r="Y194" s="10"/>
      <c r="Z194" s="10"/>
    </row>
    <row r="195" spans="1:26" ht="13">
      <c r="A195" s="76"/>
      <c r="B195" s="76"/>
      <c r="C195" s="76"/>
      <c r="D195" s="76"/>
      <c r="E195" s="76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10"/>
      <c r="Y195" s="10"/>
      <c r="Z195" s="10"/>
    </row>
    <row r="196" spans="1:26" ht="13">
      <c r="A196" s="76"/>
      <c r="B196" s="76"/>
      <c r="C196" s="76"/>
      <c r="D196" s="76"/>
      <c r="E196" s="76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10"/>
      <c r="Y196" s="10"/>
      <c r="Z196" s="10"/>
    </row>
    <row r="197" spans="1:26" ht="13">
      <c r="A197" s="76"/>
      <c r="B197" s="76"/>
      <c r="C197" s="76"/>
      <c r="D197" s="76"/>
      <c r="E197" s="76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10"/>
      <c r="Y197" s="10"/>
      <c r="Z197" s="10"/>
    </row>
    <row r="198" spans="1:26" ht="13">
      <c r="A198" s="76"/>
      <c r="B198" s="76"/>
      <c r="C198" s="76"/>
      <c r="D198" s="76"/>
      <c r="E198" s="76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10"/>
      <c r="Y198" s="10"/>
      <c r="Z198" s="10"/>
    </row>
    <row r="199" spans="1:26" ht="13">
      <c r="A199" s="76"/>
      <c r="B199" s="76"/>
      <c r="C199" s="76"/>
      <c r="D199" s="76"/>
      <c r="E199" s="76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10"/>
      <c r="Y199" s="10"/>
      <c r="Z199" s="10"/>
    </row>
    <row r="200" spans="1:26" ht="13">
      <c r="A200" s="76"/>
      <c r="B200" s="76"/>
      <c r="C200" s="76"/>
      <c r="D200" s="76"/>
      <c r="E200" s="76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10"/>
      <c r="Y200" s="10"/>
      <c r="Z200" s="10"/>
    </row>
    <row r="201" spans="1:26" ht="13">
      <c r="A201" s="76"/>
      <c r="B201" s="76"/>
      <c r="C201" s="76"/>
      <c r="D201" s="76"/>
      <c r="E201" s="76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10"/>
      <c r="Y201" s="10"/>
      <c r="Z201" s="10"/>
    </row>
    <row r="202" spans="1:26" ht="13">
      <c r="A202" s="76"/>
      <c r="B202" s="76"/>
      <c r="C202" s="76"/>
      <c r="D202" s="76"/>
      <c r="E202" s="76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10"/>
      <c r="Y202" s="10"/>
      <c r="Z202" s="10"/>
    </row>
    <row r="203" spans="1:26" ht="13">
      <c r="A203" s="76"/>
      <c r="B203" s="76"/>
      <c r="C203" s="76"/>
      <c r="D203" s="76"/>
      <c r="E203" s="76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10"/>
      <c r="Y203" s="10"/>
      <c r="Z203" s="10"/>
    </row>
    <row r="204" spans="1:26" ht="13">
      <c r="A204" s="76"/>
      <c r="B204" s="76"/>
      <c r="C204" s="76"/>
      <c r="D204" s="76"/>
      <c r="E204" s="76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10"/>
      <c r="Y204" s="10"/>
      <c r="Z204" s="10"/>
    </row>
    <row r="205" spans="1:26" ht="13">
      <c r="A205" s="76"/>
      <c r="B205" s="76"/>
      <c r="C205" s="76"/>
      <c r="D205" s="76"/>
      <c r="E205" s="76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10"/>
      <c r="Y205" s="10"/>
      <c r="Z205" s="10"/>
    </row>
    <row r="206" spans="1:26" ht="13">
      <c r="A206" s="76"/>
      <c r="B206" s="76"/>
      <c r="C206" s="76"/>
      <c r="D206" s="76"/>
      <c r="E206" s="76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10"/>
      <c r="Y206" s="10"/>
      <c r="Z206" s="10"/>
    </row>
    <row r="207" spans="1:26" ht="13">
      <c r="A207" s="76"/>
      <c r="B207" s="76"/>
      <c r="C207" s="76"/>
      <c r="D207" s="76"/>
      <c r="E207" s="76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10"/>
      <c r="Y207" s="10"/>
      <c r="Z207" s="10"/>
    </row>
    <row r="208" spans="1:26" ht="13">
      <c r="A208" s="76"/>
      <c r="B208" s="76"/>
      <c r="C208" s="76"/>
      <c r="D208" s="76"/>
      <c r="E208" s="76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10"/>
      <c r="Y208" s="10"/>
      <c r="Z208" s="10"/>
    </row>
    <row r="209" spans="1:26" ht="13">
      <c r="A209" s="76"/>
      <c r="B209" s="76"/>
      <c r="C209" s="76"/>
      <c r="D209" s="76"/>
      <c r="E209" s="76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10"/>
      <c r="Y209" s="10"/>
      <c r="Z209" s="10"/>
    </row>
    <row r="210" spans="1:26" ht="13">
      <c r="A210" s="76"/>
      <c r="B210" s="76"/>
      <c r="C210" s="76"/>
      <c r="D210" s="76"/>
      <c r="E210" s="76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10"/>
      <c r="Y210" s="10"/>
      <c r="Z210" s="10"/>
    </row>
    <row r="211" spans="1:26" ht="13">
      <c r="A211" s="76"/>
      <c r="B211" s="76"/>
      <c r="C211" s="76"/>
      <c r="D211" s="76"/>
      <c r="E211" s="76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10"/>
      <c r="Y211" s="10"/>
      <c r="Z211" s="10"/>
    </row>
    <row r="212" spans="1:26" ht="13">
      <c r="A212" s="76"/>
      <c r="B212" s="76"/>
      <c r="C212" s="76"/>
      <c r="D212" s="76"/>
      <c r="E212" s="76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10"/>
      <c r="Y212" s="10"/>
      <c r="Z212" s="10"/>
    </row>
    <row r="213" spans="1:26" ht="13">
      <c r="A213" s="76"/>
      <c r="B213" s="76"/>
      <c r="C213" s="76"/>
      <c r="D213" s="76"/>
      <c r="E213" s="76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10"/>
      <c r="Y213" s="10"/>
      <c r="Z213" s="10"/>
    </row>
    <row r="214" spans="1:26" ht="13">
      <c r="A214" s="76"/>
      <c r="B214" s="76"/>
      <c r="C214" s="76"/>
      <c r="D214" s="76"/>
      <c r="E214" s="76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10"/>
      <c r="Y214" s="10"/>
      <c r="Z214" s="10"/>
    </row>
    <row r="215" spans="1:26" ht="13">
      <c r="A215" s="76"/>
      <c r="B215" s="76"/>
      <c r="C215" s="76"/>
      <c r="D215" s="76"/>
      <c r="E215" s="76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10"/>
      <c r="Y215" s="10"/>
      <c r="Z215" s="10"/>
    </row>
    <row r="216" spans="1:26" ht="13">
      <c r="A216" s="76"/>
      <c r="B216" s="76"/>
      <c r="C216" s="76"/>
      <c r="D216" s="76"/>
      <c r="E216" s="76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10"/>
      <c r="Y216" s="10"/>
      <c r="Z216" s="10"/>
    </row>
    <row r="217" spans="1:26" ht="13">
      <c r="A217" s="76"/>
      <c r="B217" s="76"/>
      <c r="C217" s="76"/>
      <c r="D217" s="76"/>
      <c r="E217" s="76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10"/>
      <c r="Y217" s="10"/>
      <c r="Z217" s="10"/>
    </row>
    <row r="218" spans="1:26" ht="13">
      <c r="A218" s="76"/>
      <c r="B218" s="76"/>
      <c r="C218" s="76"/>
      <c r="D218" s="76"/>
      <c r="E218" s="76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10"/>
      <c r="Y218" s="10"/>
      <c r="Z218" s="10"/>
    </row>
    <row r="219" spans="1:26" ht="13">
      <c r="A219" s="76"/>
      <c r="B219" s="76"/>
      <c r="C219" s="76"/>
      <c r="D219" s="76"/>
      <c r="E219" s="76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10"/>
      <c r="Y219" s="10"/>
      <c r="Z219" s="10"/>
    </row>
    <row r="220" spans="1:26" ht="13">
      <c r="A220" s="76"/>
      <c r="B220" s="76"/>
      <c r="C220" s="76"/>
      <c r="D220" s="76"/>
      <c r="E220" s="76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10"/>
      <c r="Y220" s="10"/>
      <c r="Z220" s="10"/>
    </row>
    <row r="221" spans="1:26" ht="13">
      <c r="A221" s="76"/>
      <c r="B221" s="76"/>
      <c r="C221" s="76"/>
      <c r="D221" s="76"/>
      <c r="E221" s="76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10"/>
      <c r="Y221" s="10"/>
      <c r="Z221" s="10"/>
    </row>
    <row r="222" spans="1:26" ht="13">
      <c r="A222" s="76"/>
      <c r="B222" s="76"/>
      <c r="C222" s="76"/>
      <c r="D222" s="76"/>
      <c r="E222" s="76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10"/>
      <c r="Y222" s="10"/>
      <c r="Z222" s="10"/>
    </row>
    <row r="223" spans="1:26" ht="13">
      <c r="A223" s="76"/>
      <c r="B223" s="76"/>
      <c r="C223" s="76"/>
      <c r="D223" s="76"/>
      <c r="E223" s="76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10"/>
      <c r="Y223" s="10"/>
      <c r="Z223" s="10"/>
    </row>
    <row r="224" spans="1:26" ht="13">
      <c r="A224" s="76"/>
      <c r="B224" s="76"/>
      <c r="C224" s="76"/>
      <c r="D224" s="76"/>
      <c r="E224" s="76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10"/>
      <c r="Y224" s="10"/>
      <c r="Z224" s="10"/>
    </row>
    <row r="225" spans="1:26" ht="13">
      <c r="A225" s="76"/>
      <c r="B225" s="76"/>
      <c r="C225" s="76"/>
      <c r="D225" s="76"/>
      <c r="E225" s="76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10"/>
      <c r="T225" s="10"/>
      <c r="U225" s="10"/>
      <c r="V225" s="33"/>
      <c r="W225" s="33"/>
      <c r="X225" s="10"/>
      <c r="Y225" s="10"/>
      <c r="Z225" s="10"/>
    </row>
    <row r="226" spans="1:26" ht="13">
      <c r="A226" s="76"/>
      <c r="B226" s="76"/>
      <c r="C226" s="76"/>
      <c r="D226" s="76"/>
      <c r="E226" s="76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10"/>
      <c r="T226" s="10"/>
      <c r="U226" s="10"/>
      <c r="V226" s="33"/>
      <c r="W226" s="33"/>
      <c r="X226" s="10"/>
      <c r="Y226" s="10"/>
      <c r="Z226" s="10"/>
    </row>
    <row r="227" spans="1:26" ht="13">
      <c r="A227" s="76"/>
      <c r="B227" s="76"/>
      <c r="C227" s="76"/>
      <c r="D227" s="76"/>
      <c r="E227" s="76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10"/>
      <c r="T227" s="10"/>
      <c r="U227" s="10"/>
      <c r="V227" s="33"/>
      <c r="W227" s="33"/>
      <c r="X227" s="10"/>
      <c r="Y227" s="10"/>
      <c r="Z227" s="10"/>
    </row>
    <row r="228" spans="1:26" ht="13">
      <c r="A228" s="76"/>
      <c r="B228" s="76"/>
      <c r="C228" s="76"/>
      <c r="D228" s="76"/>
      <c r="E228" s="76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10"/>
      <c r="T228" s="10"/>
      <c r="U228" s="10"/>
      <c r="V228" s="33"/>
      <c r="W228" s="33"/>
      <c r="X228" s="10"/>
      <c r="Y228" s="10"/>
      <c r="Z228" s="10"/>
    </row>
    <row r="229" spans="1:26" ht="13">
      <c r="A229" s="76"/>
      <c r="B229" s="76"/>
      <c r="C229" s="76"/>
      <c r="D229" s="76"/>
      <c r="E229" s="76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10"/>
      <c r="T229" s="10"/>
      <c r="U229" s="10"/>
      <c r="V229" s="33"/>
      <c r="W229" s="33"/>
      <c r="X229" s="10"/>
      <c r="Y229" s="10"/>
      <c r="Z229" s="10"/>
    </row>
    <row r="230" spans="1:26" ht="13">
      <c r="A230" s="76"/>
      <c r="B230" s="76"/>
      <c r="C230" s="76"/>
      <c r="D230" s="76"/>
      <c r="E230" s="76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10"/>
      <c r="T230" s="10"/>
      <c r="U230" s="10"/>
      <c r="V230" s="33"/>
      <c r="W230" s="33"/>
      <c r="X230" s="10"/>
      <c r="Y230" s="10"/>
      <c r="Z230" s="10"/>
    </row>
    <row r="231" spans="1:26" ht="13">
      <c r="A231" s="76"/>
      <c r="B231" s="76"/>
      <c r="C231" s="76"/>
      <c r="D231" s="76"/>
      <c r="E231" s="76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10"/>
      <c r="T231" s="10"/>
      <c r="U231" s="10"/>
      <c r="V231" s="33"/>
      <c r="W231" s="33"/>
      <c r="X231" s="10"/>
      <c r="Y231" s="10"/>
      <c r="Z231" s="10"/>
    </row>
    <row r="232" spans="1:26" ht="12.5">
      <c r="A232" s="77"/>
      <c r="B232" s="77"/>
      <c r="C232" s="77"/>
      <c r="D232" s="77"/>
      <c r="E232" s="77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2.5">
      <c r="A233" s="77"/>
      <c r="B233" s="77"/>
      <c r="C233" s="77"/>
      <c r="D233" s="77"/>
      <c r="E233" s="77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2.5">
      <c r="A234" s="77"/>
      <c r="B234" s="77"/>
      <c r="C234" s="77"/>
      <c r="D234" s="77"/>
      <c r="E234" s="77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2.5">
      <c r="A235" s="77"/>
      <c r="B235" s="77"/>
      <c r="C235" s="77"/>
      <c r="D235" s="77"/>
      <c r="E235" s="77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2.5">
      <c r="A236" s="77"/>
      <c r="B236" s="77"/>
      <c r="C236" s="77"/>
      <c r="D236" s="77"/>
      <c r="E236" s="77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2.5">
      <c r="A237" s="77"/>
      <c r="B237" s="77"/>
      <c r="C237" s="77"/>
      <c r="D237" s="77"/>
      <c r="E237" s="77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2.5">
      <c r="A238" s="77"/>
      <c r="B238" s="77"/>
      <c r="C238" s="77"/>
      <c r="D238" s="77"/>
      <c r="E238" s="77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2.5">
      <c r="A239" s="77"/>
      <c r="B239" s="77"/>
      <c r="C239" s="77"/>
      <c r="D239" s="77"/>
      <c r="E239" s="77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2.5">
      <c r="A240" s="77"/>
      <c r="B240" s="77"/>
      <c r="C240" s="77"/>
      <c r="D240" s="77"/>
      <c r="E240" s="77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2.5">
      <c r="A241" s="77"/>
      <c r="B241" s="77"/>
      <c r="C241" s="77"/>
      <c r="D241" s="77"/>
      <c r="E241" s="77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2.5">
      <c r="A242" s="77"/>
      <c r="B242" s="77"/>
      <c r="C242" s="77"/>
      <c r="D242" s="77"/>
      <c r="E242" s="77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2.5">
      <c r="A243" s="77"/>
      <c r="B243" s="77"/>
      <c r="C243" s="77"/>
      <c r="D243" s="77"/>
      <c r="E243" s="77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2.5">
      <c r="A244" s="77"/>
      <c r="B244" s="77"/>
      <c r="C244" s="77"/>
      <c r="D244" s="77"/>
      <c r="E244" s="77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2.5">
      <c r="A245" s="77"/>
      <c r="B245" s="77"/>
      <c r="C245" s="77"/>
      <c r="D245" s="77"/>
      <c r="E245" s="77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2.5">
      <c r="A246" s="77"/>
      <c r="B246" s="77"/>
      <c r="C246" s="77"/>
      <c r="D246" s="77"/>
      <c r="E246" s="77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2.5">
      <c r="A247" s="77"/>
      <c r="B247" s="77"/>
      <c r="C247" s="77"/>
      <c r="D247" s="77"/>
      <c r="E247" s="77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2.5">
      <c r="A248" s="77"/>
      <c r="B248" s="77"/>
      <c r="C248" s="77"/>
      <c r="D248" s="77"/>
      <c r="E248" s="77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2.5">
      <c r="A249" s="77"/>
      <c r="B249" s="77"/>
      <c r="C249" s="77"/>
      <c r="D249" s="77"/>
      <c r="E249" s="77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2.5">
      <c r="A250" s="77"/>
      <c r="B250" s="77"/>
      <c r="C250" s="77"/>
      <c r="D250" s="77"/>
      <c r="E250" s="77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2.5">
      <c r="A251" s="77"/>
      <c r="B251" s="77"/>
      <c r="C251" s="77"/>
      <c r="D251" s="77"/>
      <c r="E251" s="77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2.5">
      <c r="A252" s="77"/>
      <c r="B252" s="77"/>
      <c r="C252" s="77"/>
      <c r="D252" s="77"/>
      <c r="E252" s="77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2.5">
      <c r="A253" s="77"/>
      <c r="B253" s="77"/>
      <c r="C253" s="77"/>
      <c r="D253" s="77"/>
      <c r="E253" s="77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2.5">
      <c r="A254" s="77"/>
      <c r="B254" s="77"/>
      <c r="C254" s="77"/>
      <c r="D254" s="77"/>
      <c r="E254" s="77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2.5">
      <c r="A255" s="77"/>
      <c r="B255" s="77"/>
      <c r="C255" s="77"/>
      <c r="D255" s="77"/>
      <c r="E255" s="77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2.5">
      <c r="A256" s="77"/>
      <c r="B256" s="77"/>
      <c r="C256" s="77"/>
      <c r="D256" s="77"/>
      <c r="E256" s="77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2.5">
      <c r="A257" s="77"/>
      <c r="B257" s="77"/>
      <c r="C257" s="77"/>
      <c r="D257" s="77"/>
      <c r="E257" s="77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2.5">
      <c r="A258" s="77"/>
      <c r="B258" s="77"/>
      <c r="C258" s="77"/>
      <c r="D258" s="77"/>
      <c r="E258" s="77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2.5">
      <c r="A259" s="77"/>
      <c r="B259" s="77"/>
      <c r="C259" s="77"/>
      <c r="D259" s="77"/>
      <c r="E259" s="77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2.5">
      <c r="A260" s="77"/>
      <c r="B260" s="77"/>
      <c r="C260" s="77"/>
      <c r="D260" s="77"/>
      <c r="E260" s="77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2.5">
      <c r="A261" s="77"/>
      <c r="B261" s="77"/>
      <c r="C261" s="77"/>
      <c r="D261" s="77"/>
      <c r="E261" s="77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2.5">
      <c r="A262" s="77"/>
      <c r="B262" s="77"/>
      <c r="C262" s="77"/>
      <c r="D262" s="77"/>
      <c r="E262" s="77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2.5">
      <c r="A263" s="77"/>
      <c r="B263" s="77"/>
      <c r="C263" s="77"/>
      <c r="D263" s="77"/>
      <c r="E263" s="77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2.5">
      <c r="A264" s="77"/>
      <c r="B264" s="77"/>
      <c r="C264" s="77"/>
      <c r="D264" s="77"/>
      <c r="E264" s="77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2.5">
      <c r="A265" s="77"/>
      <c r="B265" s="77"/>
      <c r="C265" s="77"/>
      <c r="D265" s="77"/>
      <c r="E265" s="77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2.5">
      <c r="A266" s="77"/>
      <c r="B266" s="77"/>
      <c r="C266" s="77"/>
      <c r="D266" s="77"/>
      <c r="E266" s="77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2.5">
      <c r="A267" s="77"/>
      <c r="B267" s="77"/>
      <c r="C267" s="77"/>
      <c r="D267" s="77"/>
      <c r="E267" s="77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2.5">
      <c r="A268" s="77"/>
      <c r="B268" s="77"/>
      <c r="C268" s="77"/>
      <c r="D268" s="77"/>
      <c r="E268" s="77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2.5">
      <c r="A269" s="77"/>
      <c r="B269" s="77"/>
      <c r="C269" s="77"/>
      <c r="D269" s="77"/>
      <c r="E269" s="77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2.5">
      <c r="A270" s="77"/>
      <c r="B270" s="77"/>
      <c r="C270" s="77"/>
      <c r="D270" s="77"/>
      <c r="E270" s="77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2.5">
      <c r="A271" s="77"/>
      <c r="B271" s="77"/>
      <c r="C271" s="77"/>
      <c r="D271" s="77"/>
      <c r="E271" s="77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2.5">
      <c r="A272" s="77"/>
      <c r="B272" s="77"/>
      <c r="C272" s="77"/>
      <c r="D272" s="77"/>
      <c r="E272" s="77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2.5">
      <c r="A273" s="77"/>
      <c r="B273" s="77"/>
      <c r="C273" s="77"/>
      <c r="D273" s="77"/>
      <c r="E273" s="77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2.5">
      <c r="A274" s="77"/>
      <c r="B274" s="77"/>
      <c r="C274" s="77"/>
      <c r="D274" s="77"/>
      <c r="E274" s="77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2.5">
      <c r="A275" s="77"/>
      <c r="B275" s="77"/>
      <c r="C275" s="77"/>
      <c r="D275" s="77"/>
      <c r="E275" s="77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2.5">
      <c r="A276" s="77"/>
      <c r="B276" s="77"/>
      <c r="C276" s="77"/>
      <c r="D276" s="77"/>
      <c r="E276" s="77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2.5">
      <c r="A277" s="77"/>
      <c r="B277" s="77"/>
      <c r="C277" s="77"/>
      <c r="D277" s="77"/>
      <c r="E277" s="77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2.5">
      <c r="A278" s="77"/>
      <c r="B278" s="77"/>
      <c r="C278" s="77"/>
      <c r="D278" s="77"/>
      <c r="E278" s="77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2.5">
      <c r="A279" s="77"/>
      <c r="B279" s="77"/>
      <c r="C279" s="77"/>
      <c r="D279" s="77"/>
      <c r="E279" s="77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2.5">
      <c r="A280" s="77"/>
      <c r="B280" s="77"/>
      <c r="C280" s="77"/>
      <c r="D280" s="77"/>
      <c r="E280" s="77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2.5">
      <c r="A281" s="77"/>
      <c r="B281" s="77"/>
      <c r="C281" s="77"/>
      <c r="D281" s="77"/>
      <c r="E281" s="77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2.5">
      <c r="A282" s="77"/>
      <c r="B282" s="77"/>
      <c r="C282" s="77"/>
      <c r="D282" s="77"/>
      <c r="E282" s="77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2.5">
      <c r="A283" s="77"/>
      <c r="B283" s="77"/>
      <c r="C283" s="77"/>
      <c r="D283" s="77"/>
      <c r="E283" s="77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2.5">
      <c r="A284" s="77"/>
      <c r="B284" s="77"/>
      <c r="C284" s="77"/>
      <c r="D284" s="77"/>
      <c r="E284" s="77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2.5">
      <c r="A285" s="77"/>
      <c r="B285" s="77"/>
      <c r="C285" s="77"/>
      <c r="D285" s="77"/>
      <c r="E285" s="77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2.5">
      <c r="A286" s="77"/>
      <c r="B286" s="77"/>
      <c r="C286" s="77"/>
      <c r="D286" s="77"/>
      <c r="E286" s="77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2.5">
      <c r="A287" s="77"/>
      <c r="B287" s="77"/>
      <c r="C287" s="77"/>
      <c r="D287" s="77"/>
      <c r="E287" s="77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2.5">
      <c r="A288" s="77"/>
      <c r="B288" s="77"/>
      <c r="C288" s="77"/>
      <c r="D288" s="77"/>
      <c r="E288" s="77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2.5">
      <c r="A289" s="77"/>
      <c r="B289" s="77"/>
      <c r="C289" s="77"/>
      <c r="D289" s="77"/>
      <c r="E289" s="77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2.5">
      <c r="A290" s="77"/>
      <c r="B290" s="77"/>
      <c r="C290" s="77"/>
      <c r="D290" s="77"/>
      <c r="E290" s="77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2.5">
      <c r="A291" s="77"/>
      <c r="B291" s="77"/>
      <c r="C291" s="77"/>
      <c r="D291" s="77"/>
      <c r="E291" s="77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2.5">
      <c r="A292" s="77"/>
      <c r="B292" s="77"/>
      <c r="C292" s="77"/>
      <c r="D292" s="77"/>
      <c r="E292" s="77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2.5">
      <c r="A293" s="77"/>
      <c r="B293" s="77"/>
      <c r="C293" s="77"/>
      <c r="D293" s="77"/>
      <c r="E293" s="77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2.5">
      <c r="A294" s="77"/>
      <c r="B294" s="77"/>
      <c r="C294" s="77"/>
      <c r="D294" s="77"/>
      <c r="E294" s="77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2.5">
      <c r="A295" s="77"/>
      <c r="B295" s="77"/>
      <c r="C295" s="77"/>
      <c r="D295" s="77"/>
      <c r="E295" s="77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2.5">
      <c r="A296" s="77"/>
      <c r="B296" s="77"/>
      <c r="C296" s="77"/>
      <c r="D296" s="77"/>
      <c r="E296" s="77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2.5">
      <c r="A297" s="77"/>
      <c r="B297" s="77"/>
      <c r="C297" s="77"/>
      <c r="D297" s="77"/>
      <c r="E297" s="77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2.5">
      <c r="A298" s="77"/>
      <c r="B298" s="77"/>
      <c r="C298" s="77"/>
      <c r="D298" s="77"/>
      <c r="E298" s="77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2.5">
      <c r="A299" s="77"/>
      <c r="B299" s="77"/>
      <c r="C299" s="77"/>
      <c r="D299" s="77"/>
      <c r="E299" s="77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2.5">
      <c r="A300" s="77"/>
      <c r="B300" s="77"/>
      <c r="C300" s="77"/>
      <c r="D300" s="77"/>
      <c r="E300" s="77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2.5">
      <c r="A301" s="77"/>
      <c r="B301" s="77"/>
      <c r="C301" s="77"/>
      <c r="D301" s="77"/>
      <c r="E301" s="77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2.5">
      <c r="A302" s="77"/>
      <c r="B302" s="77"/>
      <c r="C302" s="77"/>
      <c r="D302" s="77"/>
      <c r="E302" s="77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2.5">
      <c r="A303" s="77"/>
      <c r="B303" s="77"/>
      <c r="C303" s="77"/>
      <c r="D303" s="77"/>
      <c r="E303" s="77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2.5">
      <c r="A304" s="77"/>
      <c r="B304" s="77"/>
      <c r="C304" s="77"/>
      <c r="D304" s="77"/>
      <c r="E304" s="77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2.5">
      <c r="A305" s="77"/>
      <c r="B305" s="77"/>
      <c r="C305" s="77"/>
      <c r="D305" s="77"/>
      <c r="E305" s="77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2.5">
      <c r="A306" s="77"/>
      <c r="B306" s="77"/>
      <c r="C306" s="77"/>
      <c r="D306" s="77"/>
      <c r="E306" s="77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2.5">
      <c r="A307" s="77"/>
      <c r="B307" s="77"/>
      <c r="C307" s="77"/>
      <c r="D307" s="77"/>
      <c r="E307" s="77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2.5">
      <c r="A308" s="77"/>
      <c r="B308" s="77"/>
      <c r="C308" s="77"/>
      <c r="D308" s="77"/>
      <c r="E308" s="77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2.5">
      <c r="A309" s="77"/>
      <c r="B309" s="77"/>
      <c r="C309" s="77"/>
      <c r="D309" s="77"/>
      <c r="E309" s="77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2.5">
      <c r="A310" s="77"/>
      <c r="B310" s="77"/>
      <c r="C310" s="77"/>
      <c r="D310" s="77"/>
      <c r="E310" s="77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2.5">
      <c r="A311" s="77"/>
      <c r="B311" s="77"/>
      <c r="C311" s="77"/>
      <c r="D311" s="77"/>
      <c r="E311" s="77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2.5">
      <c r="A312" s="77"/>
      <c r="B312" s="77"/>
      <c r="C312" s="77"/>
      <c r="D312" s="77"/>
      <c r="E312" s="77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2.5">
      <c r="A313" s="77"/>
      <c r="B313" s="77"/>
      <c r="C313" s="77"/>
      <c r="D313" s="77"/>
      <c r="E313" s="77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2.5">
      <c r="A314" s="77"/>
      <c r="B314" s="77"/>
      <c r="C314" s="77"/>
      <c r="D314" s="77"/>
      <c r="E314" s="77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2.5">
      <c r="A315" s="77"/>
      <c r="B315" s="77"/>
      <c r="C315" s="77"/>
      <c r="D315" s="77"/>
      <c r="E315" s="77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2.5">
      <c r="A316" s="77"/>
      <c r="B316" s="77"/>
      <c r="C316" s="77"/>
      <c r="D316" s="77"/>
      <c r="E316" s="77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2.5">
      <c r="A317" s="77"/>
      <c r="B317" s="77"/>
      <c r="C317" s="77"/>
      <c r="D317" s="77"/>
      <c r="E317" s="77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2.5">
      <c r="A318" s="77"/>
      <c r="B318" s="77"/>
      <c r="C318" s="77"/>
      <c r="D318" s="77"/>
      <c r="E318" s="77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2.5">
      <c r="A319" s="77"/>
      <c r="B319" s="77"/>
      <c r="C319" s="77"/>
      <c r="D319" s="77"/>
      <c r="E319" s="77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2.5">
      <c r="A320" s="77"/>
      <c r="B320" s="77"/>
      <c r="C320" s="77"/>
      <c r="D320" s="77"/>
      <c r="E320" s="77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2.5">
      <c r="A321" s="77"/>
      <c r="B321" s="77"/>
      <c r="C321" s="77"/>
      <c r="D321" s="77"/>
      <c r="E321" s="77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2.5">
      <c r="A322" s="77"/>
      <c r="B322" s="77"/>
      <c r="C322" s="77"/>
      <c r="D322" s="77"/>
      <c r="E322" s="77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2.5">
      <c r="A323" s="77"/>
      <c r="B323" s="77"/>
      <c r="C323" s="77"/>
      <c r="D323" s="77"/>
      <c r="E323" s="77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2.5">
      <c r="A324" s="77"/>
      <c r="B324" s="77"/>
      <c r="C324" s="77"/>
      <c r="D324" s="77"/>
      <c r="E324" s="77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2.5">
      <c r="A325" s="77"/>
      <c r="B325" s="77"/>
      <c r="C325" s="77"/>
      <c r="D325" s="77"/>
      <c r="E325" s="77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2.5">
      <c r="A326" s="77"/>
      <c r="B326" s="77"/>
      <c r="C326" s="77"/>
      <c r="D326" s="77"/>
      <c r="E326" s="77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2.5">
      <c r="A327" s="77"/>
      <c r="B327" s="77"/>
      <c r="C327" s="77"/>
      <c r="D327" s="77"/>
      <c r="E327" s="77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2.5">
      <c r="A328" s="77"/>
      <c r="B328" s="77"/>
      <c r="C328" s="77"/>
      <c r="D328" s="77"/>
      <c r="E328" s="77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2.5">
      <c r="A329" s="77"/>
      <c r="B329" s="77"/>
      <c r="C329" s="77"/>
      <c r="D329" s="77"/>
      <c r="E329" s="77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2.5">
      <c r="A330" s="77"/>
      <c r="B330" s="77"/>
      <c r="C330" s="77"/>
      <c r="D330" s="77"/>
      <c r="E330" s="77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2.5">
      <c r="A331" s="77"/>
      <c r="B331" s="77"/>
      <c r="C331" s="77"/>
      <c r="D331" s="77"/>
      <c r="E331" s="77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2.5">
      <c r="A332" s="77"/>
      <c r="B332" s="77"/>
      <c r="C332" s="77"/>
      <c r="D332" s="77"/>
      <c r="E332" s="77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2.5">
      <c r="A333" s="77"/>
      <c r="B333" s="77"/>
      <c r="C333" s="77"/>
      <c r="D333" s="77"/>
      <c r="E333" s="77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2.5">
      <c r="A334" s="77"/>
      <c r="B334" s="77"/>
      <c r="C334" s="77"/>
      <c r="D334" s="77"/>
      <c r="E334" s="77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2.5">
      <c r="A335" s="77"/>
      <c r="B335" s="77"/>
      <c r="C335" s="77"/>
      <c r="D335" s="77"/>
      <c r="E335" s="77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2.5">
      <c r="A336" s="77"/>
      <c r="B336" s="77"/>
      <c r="C336" s="77"/>
      <c r="D336" s="77"/>
      <c r="E336" s="77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2.5">
      <c r="A337" s="77"/>
      <c r="B337" s="77"/>
      <c r="C337" s="77"/>
      <c r="D337" s="77"/>
      <c r="E337" s="77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2.5">
      <c r="A338" s="77"/>
      <c r="B338" s="77"/>
      <c r="C338" s="77"/>
      <c r="D338" s="77"/>
      <c r="E338" s="77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2.5">
      <c r="A339" s="77"/>
      <c r="B339" s="77"/>
      <c r="C339" s="77"/>
      <c r="D339" s="77"/>
      <c r="E339" s="77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2.5">
      <c r="A340" s="77"/>
      <c r="B340" s="77"/>
      <c r="C340" s="77"/>
      <c r="D340" s="77"/>
      <c r="E340" s="77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2.5">
      <c r="A341" s="77"/>
      <c r="B341" s="77"/>
      <c r="C341" s="77"/>
      <c r="D341" s="77"/>
      <c r="E341" s="77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2.5">
      <c r="A342" s="77"/>
      <c r="B342" s="77"/>
      <c r="C342" s="77"/>
      <c r="D342" s="77"/>
      <c r="E342" s="77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2.5">
      <c r="A343" s="77"/>
      <c r="B343" s="77"/>
      <c r="C343" s="77"/>
      <c r="D343" s="77"/>
      <c r="E343" s="77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2.5">
      <c r="A344" s="77"/>
      <c r="B344" s="77"/>
      <c r="C344" s="77"/>
      <c r="D344" s="77"/>
      <c r="E344" s="77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2.5">
      <c r="A345" s="77"/>
      <c r="B345" s="77"/>
      <c r="C345" s="77"/>
      <c r="D345" s="77"/>
      <c r="E345" s="77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2.5">
      <c r="A346" s="77"/>
      <c r="B346" s="77"/>
      <c r="C346" s="77"/>
      <c r="D346" s="77"/>
      <c r="E346" s="77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2.5">
      <c r="A347" s="77"/>
      <c r="B347" s="77"/>
      <c r="C347" s="77"/>
      <c r="D347" s="77"/>
      <c r="E347" s="77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2.5">
      <c r="A348" s="77"/>
      <c r="B348" s="77"/>
      <c r="C348" s="77"/>
      <c r="D348" s="77"/>
      <c r="E348" s="77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2.5">
      <c r="A349" s="77"/>
      <c r="B349" s="77"/>
      <c r="C349" s="77"/>
      <c r="D349" s="77"/>
      <c r="E349" s="77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2.5">
      <c r="A350" s="77"/>
      <c r="B350" s="77"/>
      <c r="C350" s="77"/>
      <c r="D350" s="77"/>
      <c r="E350" s="77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2.5">
      <c r="A351" s="77"/>
      <c r="B351" s="77"/>
      <c r="C351" s="77"/>
      <c r="D351" s="77"/>
      <c r="E351" s="77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2.5">
      <c r="A352" s="77"/>
      <c r="B352" s="77"/>
      <c r="C352" s="77"/>
      <c r="D352" s="77"/>
      <c r="E352" s="77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2.5">
      <c r="A353" s="77"/>
      <c r="B353" s="77"/>
      <c r="C353" s="77"/>
      <c r="D353" s="77"/>
      <c r="E353" s="77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2.5">
      <c r="A354" s="77"/>
      <c r="B354" s="77"/>
      <c r="C354" s="77"/>
      <c r="D354" s="77"/>
      <c r="E354" s="77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2.5">
      <c r="A355" s="77"/>
      <c r="B355" s="77"/>
      <c r="C355" s="77"/>
      <c r="D355" s="77"/>
      <c r="E355" s="77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2.5">
      <c r="A356" s="77"/>
      <c r="B356" s="77"/>
      <c r="C356" s="77"/>
      <c r="D356" s="77"/>
      <c r="E356" s="77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2.5">
      <c r="A357" s="77"/>
      <c r="B357" s="77"/>
      <c r="C357" s="77"/>
      <c r="D357" s="77"/>
      <c r="E357" s="77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2.5">
      <c r="A358" s="77"/>
      <c r="B358" s="77"/>
      <c r="C358" s="77"/>
      <c r="D358" s="77"/>
      <c r="E358" s="77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2.5">
      <c r="A359" s="77"/>
      <c r="B359" s="77"/>
      <c r="C359" s="77"/>
      <c r="D359" s="77"/>
      <c r="E359" s="77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2.5">
      <c r="A360" s="77"/>
      <c r="B360" s="77"/>
      <c r="C360" s="77"/>
      <c r="D360" s="77"/>
      <c r="E360" s="77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2.5">
      <c r="A361" s="77"/>
      <c r="B361" s="77"/>
      <c r="C361" s="77"/>
      <c r="D361" s="77"/>
      <c r="E361" s="77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2.5">
      <c r="A362" s="77"/>
      <c r="B362" s="77"/>
      <c r="C362" s="77"/>
      <c r="D362" s="77"/>
      <c r="E362" s="77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2.5">
      <c r="A363" s="77"/>
      <c r="B363" s="77"/>
      <c r="C363" s="77"/>
      <c r="D363" s="77"/>
      <c r="E363" s="77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2.5">
      <c r="A364" s="77"/>
      <c r="B364" s="77"/>
      <c r="C364" s="77"/>
      <c r="D364" s="77"/>
      <c r="E364" s="77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2.5">
      <c r="A365" s="77"/>
      <c r="B365" s="77"/>
      <c r="C365" s="77"/>
      <c r="D365" s="77"/>
      <c r="E365" s="77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2.5">
      <c r="A366" s="77"/>
      <c r="B366" s="77"/>
      <c r="C366" s="77"/>
      <c r="D366" s="77"/>
      <c r="E366" s="77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2.5">
      <c r="A367" s="77"/>
      <c r="B367" s="77"/>
      <c r="C367" s="77"/>
      <c r="D367" s="77"/>
      <c r="E367" s="77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2.5">
      <c r="A368" s="77"/>
      <c r="B368" s="77"/>
      <c r="C368" s="77"/>
      <c r="D368" s="77"/>
      <c r="E368" s="77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2.5">
      <c r="A369" s="77"/>
      <c r="B369" s="77"/>
      <c r="C369" s="77"/>
      <c r="D369" s="77"/>
      <c r="E369" s="77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2.5">
      <c r="A370" s="77"/>
      <c r="B370" s="77"/>
      <c r="C370" s="77"/>
      <c r="D370" s="77"/>
      <c r="E370" s="77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2.5">
      <c r="A371" s="77"/>
      <c r="B371" s="77"/>
      <c r="C371" s="77"/>
      <c r="D371" s="77"/>
      <c r="E371" s="77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2.5">
      <c r="A372" s="77"/>
      <c r="B372" s="77"/>
      <c r="C372" s="77"/>
      <c r="D372" s="77"/>
      <c r="E372" s="77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2.5">
      <c r="A373" s="77"/>
      <c r="B373" s="77"/>
      <c r="C373" s="77"/>
      <c r="D373" s="77"/>
      <c r="E373" s="77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2.5">
      <c r="A374" s="77"/>
      <c r="B374" s="77"/>
      <c r="C374" s="77"/>
      <c r="D374" s="77"/>
      <c r="E374" s="77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2.5">
      <c r="A375" s="77"/>
      <c r="B375" s="77"/>
      <c r="C375" s="77"/>
      <c r="D375" s="77"/>
      <c r="E375" s="77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2.5">
      <c r="A376" s="77"/>
      <c r="B376" s="77"/>
      <c r="C376" s="77"/>
      <c r="D376" s="77"/>
      <c r="E376" s="77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2.5">
      <c r="A377" s="77"/>
      <c r="B377" s="77"/>
      <c r="C377" s="77"/>
      <c r="D377" s="77"/>
      <c r="E377" s="77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2.5">
      <c r="A378" s="77"/>
      <c r="B378" s="77"/>
      <c r="C378" s="77"/>
      <c r="D378" s="77"/>
      <c r="E378" s="77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2.5">
      <c r="A379" s="77"/>
      <c r="B379" s="77"/>
      <c r="C379" s="77"/>
      <c r="D379" s="77"/>
      <c r="E379" s="77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2.5">
      <c r="A380" s="77"/>
      <c r="B380" s="77"/>
      <c r="C380" s="77"/>
      <c r="D380" s="77"/>
      <c r="E380" s="77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2.5">
      <c r="A381" s="77"/>
      <c r="B381" s="77"/>
      <c r="C381" s="77"/>
      <c r="D381" s="77"/>
      <c r="E381" s="77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2.5">
      <c r="A382" s="77"/>
      <c r="B382" s="77"/>
      <c r="C382" s="77"/>
      <c r="D382" s="77"/>
      <c r="E382" s="77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2.5">
      <c r="A383" s="77"/>
      <c r="B383" s="77"/>
      <c r="C383" s="77"/>
      <c r="D383" s="77"/>
      <c r="E383" s="77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2.5">
      <c r="A384" s="77"/>
      <c r="B384" s="77"/>
      <c r="C384" s="77"/>
      <c r="D384" s="77"/>
      <c r="E384" s="77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2.5">
      <c r="A385" s="77"/>
      <c r="B385" s="77"/>
      <c r="C385" s="77"/>
      <c r="D385" s="77"/>
      <c r="E385" s="77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2.5">
      <c r="A386" s="77"/>
      <c r="B386" s="77"/>
      <c r="C386" s="77"/>
      <c r="D386" s="77"/>
      <c r="E386" s="77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2.5">
      <c r="A387" s="77"/>
      <c r="B387" s="77"/>
      <c r="C387" s="77"/>
      <c r="D387" s="77"/>
      <c r="E387" s="77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2.5">
      <c r="A388" s="77"/>
      <c r="B388" s="77"/>
      <c r="C388" s="77"/>
      <c r="D388" s="77"/>
      <c r="E388" s="77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2.5">
      <c r="A389" s="77"/>
      <c r="B389" s="77"/>
      <c r="C389" s="77"/>
      <c r="D389" s="77"/>
      <c r="E389" s="77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2.5">
      <c r="A390" s="77"/>
      <c r="B390" s="77"/>
      <c r="C390" s="77"/>
      <c r="D390" s="77"/>
      <c r="E390" s="77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2.5">
      <c r="A391" s="77"/>
      <c r="B391" s="77"/>
      <c r="C391" s="77"/>
      <c r="D391" s="77"/>
      <c r="E391" s="77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2.5">
      <c r="A392" s="77"/>
      <c r="B392" s="77"/>
      <c r="C392" s="77"/>
      <c r="D392" s="77"/>
      <c r="E392" s="77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2.5">
      <c r="A393" s="77"/>
      <c r="B393" s="77"/>
      <c r="C393" s="77"/>
      <c r="D393" s="77"/>
      <c r="E393" s="77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2.5">
      <c r="A394" s="77"/>
      <c r="B394" s="77"/>
      <c r="C394" s="77"/>
      <c r="D394" s="77"/>
      <c r="E394" s="77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2.5">
      <c r="A395" s="77"/>
      <c r="B395" s="77"/>
      <c r="C395" s="77"/>
      <c r="D395" s="77"/>
      <c r="E395" s="77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2.5">
      <c r="A396" s="77"/>
      <c r="B396" s="77"/>
      <c r="C396" s="77"/>
      <c r="D396" s="77"/>
      <c r="E396" s="77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2.5">
      <c r="A397" s="77"/>
      <c r="B397" s="77"/>
      <c r="C397" s="77"/>
      <c r="D397" s="77"/>
      <c r="E397" s="77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2.5">
      <c r="A398" s="77"/>
      <c r="B398" s="77"/>
      <c r="C398" s="77"/>
      <c r="D398" s="77"/>
      <c r="E398" s="77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2.5">
      <c r="A399" s="77"/>
      <c r="B399" s="77"/>
      <c r="C399" s="77"/>
      <c r="D399" s="77"/>
      <c r="E399" s="77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2.5">
      <c r="A400" s="77"/>
      <c r="B400" s="77"/>
      <c r="C400" s="77"/>
      <c r="D400" s="77"/>
      <c r="E400" s="77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2.5">
      <c r="A401" s="77"/>
      <c r="B401" s="77"/>
      <c r="C401" s="77"/>
      <c r="D401" s="77"/>
      <c r="E401" s="77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2.5">
      <c r="A402" s="77"/>
      <c r="B402" s="77"/>
      <c r="C402" s="77"/>
      <c r="D402" s="77"/>
      <c r="E402" s="77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2.5">
      <c r="A403" s="77"/>
      <c r="B403" s="77"/>
      <c r="C403" s="77"/>
      <c r="D403" s="77"/>
      <c r="E403" s="77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2.5">
      <c r="A404" s="77"/>
      <c r="B404" s="77"/>
      <c r="C404" s="77"/>
      <c r="D404" s="77"/>
      <c r="E404" s="77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2.5">
      <c r="A405" s="77"/>
      <c r="B405" s="77"/>
      <c r="C405" s="77"/>
      <c r="D405" s="77"/>
      <c r="E405" s="77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2.5">
      <c r="A406" s="77"/>
      <c r="B406" s="77"/>
      <c r="C406" s="77"/>
      <c r="D406" s="77"/>
      <c r="E406" s="77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2.5">
      <c r="A407" s="77"/>
      <c r="B407" s="77"/>
      <c r="C407" s="77"/>
      <c r="D407" s="77"/>
      <c r="E407" s="77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2.5">
      <c r="A408" s="77"/>
      <c r="B408" s="77"/>
      <c r="C408" s="77"/>
      <c r="D408" s="77"/>
      <c r="E408" s="77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2.5">
      <c r="A409" s="77"/>
      <c r="B409" s="77"/>
      <c r="C409" s="77"/>
      <c r="D409" s="77"/>
      <c r="E409" s="77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2.5">
      <c r="A410" s="77"/>
      <c r="B410" s="77"/>
      <c r="C410" s="77"/>
      <c r="D410" s="77"/>
      <c r="E410" s="77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2.5">
      <c r="A411" s="77"/>
      <c r="B411" s="77"/>
      <c r="C411" s="77"/>
      <c r="D411" s="77"/>
      <c r="E411" s="77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2.5">
      <c r="A412" s="77"/>
      <c r="B412" s="77"/>
      <c r="C412" s="77"/>
      <c r="D412" s="77"/>
      <c r="E412" s="77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2.5">
      <c r="A413" s="77"/>
      <c r="B413" s="77"/>
      <c r="C413" s="77"/>
      <c r="D413" s="77"/>
      <c r="E413" s="77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2.5">
      <c r="A414" s="77"/>
      <c r="B414" s="77"/>
      <c r="C414" s="77"/>
      <c r="D414" s="77"/>
      <c r="E414" s="77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2.5">
      <c r="A415" s="77"/>
      <c r="B415" s="77"/>
      <c r="C415" s="77"/>
      <c r="D415" s="77"/>
      <c r="E415" s="77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2.5">
      <c r="A416" s="77"/>
      <c r="B416" s="77"/>
      <c r="C416" s="77"/>
      <c r="D416" s="77"/>
      <c r="E416" s="77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2.5">
      <c r="A417" s="77"/>
      <c r="B417" s="77"/>
      <c r="C417" s="77"/>
      <c r="D417" s="77"/>
      <c r="E417" s="77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2.5">
      <c r="A418" s="77"/>
      <c r="B418" s="77"/>
      <c r="C418" s="77"/>
      <c r="D418" s="77"/>
      <c r="E418" s="77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2.5">
      <c r="A419" s="77"/>
      <c r="B419" s="77"/>
      <c r="C419" s="77"/>
      <c r="D419" s="77"/>
      <c r="E419" s="77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2.5">
      <c r="A420" s="77"/>
      <c r="B420" s="77"/>
      <c r="C420" s="77"/>
      <c r="D420" s="77"/>
      <c r="E420" s="77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2.5">
      <c r="A421" s="77"/>
      <c r="B421" s="77"/>
      <c r="C421" s="77"/>
      <c r="D421" s="77"/>
      <c r="E421" s="77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2.5">
      <c r="A422" s="77"/>
      <c r="B422" s="77"/>
      <c r="C422" s="77"/>
      <c r="D422" s="77"/>
      <c r="E422" s="77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2.5">
      <c r="A423" s="77"/>
      <c r="B423" s="77"/>
      <c r="C423" s="77"/>
      <c r="D423" s="77"/>
      <c r="E423" s="77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2.5">
      <c r="A424" s="77"/>
      <c r="B424" s="77"/>
      <c r="C424" s="77"/>
      <c r="D424" s="77"/>
      <c r="E424" s="77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2.5">
      <c r="A425" s="77"/>
      <c r="B425" s="77"/>
      <c r="C425" s="77"/>
      <c r="D425" s="77"/>
      <c r="E425" s="77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2.5">
      <c r="A426" s="77"/>
      <c r="B426" s="77"/>
      <c r="C426" s="77"/>
      <c r="D426" s="77"/>
      <c r="E426" s="77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2.5">
      <c r="A427" s="77"/>
      <c r="B427" s="77"/>
      <c r="C427" s="77"/>
      <c r="D427" s="77"/>
      <c r="E427" s="77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2.5">
      <c r="A428" s="77"/>
      <c r="B428" s="77"/>
      <c r="C428" s="77"/>
      <c r="D428" s="77"/>
      <c r="E428" s="77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2.5">
      <c r="A429" s="77"/>
      <c r="B429" s="77"/>
      <c r="C429" s="77"/>
      <c r="D429" s="77"/>
      <c r="E429" s="77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2.5">
      <c r="A430" s="77"/>
      <c r="B430" s="77"/>
      <c r="C430" s="77"/>
      <c r="D430" s="77"/>
      <c r="E430" s="77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2.5">
      <c r="A431" s="77"/>
      <c r="B431" s="77"/>
      <c r="C431" s="77"/>
      <c r="D431" s="77"/>
      <c r="E431" s="77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2.5">
      <c r="A432" s="77"/>
      <c r="B432" s="77"/>
      <c r="C432" s="77"/>
      <c r="D432" s="77"/>
      <c r="E432" s="77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2.5">
      <c r="A433" s="77"/>
      <c r="B433" s="77"/>
      <c r="C433" s="77"/>
      <c r="D433" s="77"/>
      <c r="E433" s="77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2.5">
      <c r="A434" s="77"/>
      <c r="B434" s="77"/>
      <c r="C434" s="77"/>
      <c r="D434" s="77"/>
      <c r="E434" s="77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2.5">
      <c r="A435" s="77"/>
      <c r="B435" s="77"/>
      <c r="C435" s="77"/>
      <c r="D435" s="77"/>
      <c r="E435" s="77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2.5">
      <c r="A436" s="77"/>
      <c r="B436" s="77"/>
      <c r="C436" s="77"/>
      <c r="D436" s="77"/>
      <c r="E436" s="77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2.5">
      <c r="A437" s="77"/>
      <c r="B437" s="77"/>
      <c r="C437" s="77"/>
      <c r="D437" s="77"/>
      <c r="E437" s="77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2.5">
      <c r="A438" s="77"/>
      <c r="B438" s="77"/>
      <c r="C438" s="77"/>
      <c r="D438" s="77"/>
      <c r="E438" s="77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2.5">
      <c r="A439" s="77"/>
      <c r="B439" s="77"/>
      <c r="C439" s="77"/>
      <c r="D439" s="77"/>
      <c r="E439" s="77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2.5">
      <c r="A440" s="77"/>
      <c r="B440" s="77"/>
      <c r="C440" s="77"/>
      <c r="D440" s="77"/>
      <c r="E440" s="77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2.5">
      <c r="A441" s="77"/>
      <c r="B441" s="77"/>
      <c r="C441" s="77"/>
      <c r="D441" s="77"/>
      <c r="E441" s="77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2.5">
      <c r="A442" s="77"/>
      <c r="B442" s="77"/>
      <c r="C442" s="77"/>
      <c r="D442" s="77"/>
      <c r="E442" s="77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2.5">
      <c r="A443" s="77"/>
      <c r="B443" s="77"/>
      <c r="C443" s="77"/>
      <c r="D443" s="77"/>
      <c r="E443" s="77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2.5">
      <c r="A444" s="77"/>
      <c r="B444" s="77"/>
      <c r="C444" s="77"/>
      <c r="D444" s="77"/>
      <c r="E444" s="77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2.5">
      <c r="A445" s="77"/>
      <c r="B445" s="77"/>
      <c r="C445" s="77"/>
      <c r="D445" s="77"/>
      <c r="E445" s="77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2.5">
      <c r="A446" s="77"/>
      <c r="B446" s="77"/>
      <c r="C446" s="77"/>
      <c r="D446" s="77"/>
      <c r="E446" s="77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2.5">
      <c r="A447" s="77"/>
      <c r="B447" s="77"/>
      <c r="C447" s="77"/>
      <c r="D447" s="77"/>
      <c r="E447" s="77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2.5">
      <c r="A448" s="77"/>
      <c r="B448" s="77"/>
      <c r="C448" s="77"/>
      <c r="D448" s="77"/>
      <c r="E448" s="77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2.5">
      <c r="A449" s="77"/>
      <c r="B449" s="77"/>
      <c r="C449" s="77"/>
      <c r="D449" s="77"/>
      <c r="E449" s="77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2.5">
      <c r="A450" s="77"/>
      <c r="B450" s="77"/>
      <c r="C450" s="77"/>
      <c r="D450" s="77"/>
      <c r="E450" s="77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2.5">
      <c r="A451" s="77"/>
      <c r="B451" s="77"/>
      <c r="C451" s="77"/>
      <c r="D451" s="77"/>
      <c r="E451" s="77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2.5">
      <c r="A452" s="77"/>
      <c r="B452" s="77"/>
      <c r="C452" s="77"/>
      <c r="D452" s="77"/>
      <c r="E452" s="77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2.5">
      <c r="A453" s="77"/>
      <c r="B453" s="77"/>
      <c r="C453" s="77"/>
      <c r="D453" s="77"/>
      <c r="E453" s="77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2.5">
      <c r="A454" s="77"/>
      <c r="B454" s="77"/>
      <c r="C454" s="77"/>
      <c r="D454" s="77"/>
      <c r="E454" s="77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2.5">
      <c r="A455" s="77"/>
      <c r="B455" s="77"/>
      <c r="C455" s="77"/>
      <c r="D455" s="77"/>
      <c r="E455" s="77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2.5">
      <c r="A456" s="77"/>
      <c r="B456" s="77"/>
      <c r="C456" s="77"/>
      <c r="D456" s="77"/>
      <c r="E456" s="77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2.5">
      <c r="A457" s="77"/>
      <c r="B457" s="77"/>
      <c r="C457" s="77"/>
      <c r="D457" s="77"/>
      <c r="E457" s="77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2.5">
      <c r="A458" s="77"/>
      <c r="B458" s="77"/>
      <c r="C458" s="77"/>
      <c r="D458" s="77"/>
      <c r="E458" s="77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2.5">
      <c r="A459" s="77"/>
      <c r="B459" s="77"/>
      <c r="C459" s="77"/>
      <c r="D459" s="77"/>
      <c r="E459" s="77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2.5">
      <c r="A460" s="77"/>
      <c r="B460" s="77"/>
      <c r="C460" s="77"/>
      <c r="D460" s="77"/>
      <c r="E460" s="77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2.5">
      <c r="A461" s="77"/>
      <c r="B461" s="77"/>
      <c r="C461" s="77"/>
      <c r="D461" s="77"/>
      <c r="E461" s="77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2.5">
      <c r="A462" s="77"/>
      <c r="B462" s="77"/>
      <c r="C462" s="77"/>
      <c r="D462" s="77"/>
      <c r="E462" s="77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2.5">
      <c r="A463" s="77"/>
      <c r="B463" s="77"/>
      <c r="C463" s="77"/>
      <c r="D463" s="77"/>
      <c r="E463" s="77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2.5">
      <c r="A464" s="77"/>
      <c r="B464" s="77"/>
      <c r="C464" s="77"/>
      <c r="D464" s="77"/>
      <c r="E464" s="77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2.5">
      <c r="A465" s="77"/>
      <c r="B465" s="77"/>
      <c r="C465" s="77"/>
      <c r="D465" s="77"/>
      <c r="E465" s="77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2.5">
      <c r="A466" s="77"/>
      <c r="B466" s="77"/>
      <c r="C466" s="77"/>
      <c r="D466" s="77"/>
      <c r="E466" s="77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2.5">
      <c r="A467" s="77"/>
      <c r="B467" s="77"/>
      <c r="C467" s="77"/>
      <c r="D467" s="77"/>
      <c r="E467" s="77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2.5">
      <c r="A468" s="77"/>
      <c r="B468" s="77"/>
      <c r="C468" s="77"/>
      <c r="D468" s="77"/>
      <c r="E468" s="77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2.5">
      <c r="A469" s="77"/>
      <c r="B469" s="77"/>
      <c r="C469" s="77"/>
      <c r="D469" s="77"/>
      <c r="E469" s="77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2.5">
      <c r="A470" s="77"/>
      <c r="B470" s="77"/>
      <c r="C470" s="77"/>
      <c r="D470" s="77"/>
      <c r="E470" s="77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2.5">
      <c r="A471" s="77"/>
      <c r="B471" s="77"/>
      <c r="C471" s="77"/>
      <c r="D471" s="77"/>
      <c r="E471" s="77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2.5">
      <c r="A472" s="77"/>
      <c r="B472" s="77"/>
      <c r="C472" s="77"/>
      <c r="D472" s="77"/>
      <c r="E472" s="77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2.5">
      <c r="A473" s="77"/>
      <c r="B473" s="77"/>
      <c r="C473" s="77"/>
      <c r="D473" s="77"/>
      <c r="E473" s="77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2.5">
      <c r="A474" s="77"/>
      <c r="B474" s="77"/>
      <c r="C474" s="77"/>
      <c r="D474" s="77"/>
      <c r="E474" s="77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2.5">
      <c r="A475" s="77"/>
      <c r="B475" s="77"/>
      <c r="C475" s="77"/>
      <c r="D475" s="77"/>
      <c r="E475" s="77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2.5">
      <c r="A476" s="77"/>
      <c r="B476" s="77"/>
      <c r="C476" s="77"/>
      <c r="D476" s="77"/>
      <c r="E476" s="77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2.5">
      <c r="A477" s="77"/>
      <c r="B477" s="77"/>
      <c r="C477" s="77"/>
      <c r="D477" s="77"/>
      <c r="E477" s="77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2.5">
      <c r="A478" s="77"/>
      <c r="B478" s="77"/>
      <c r="C478" s="77"/>
      <c r="D478" s="77"/>
      <c r="E478" s="77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2.5">
      <c r="A479" s="77"/>
      <c r="B479" s="77"/>
      <c r="C479" s="77"/>
      <c r="D479" s="77"/>
      <c r="E479" s="77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2.5">
      <c r="A480" s="77"/>
      <c r="B480" s="77"/>
      <c r="C480" s="77"/>
      <c r="D480" s="77"/>
      <c r="E480" s="77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2.5">
      <c r="A481" s="77"/>
      <c r="B481" s="77"/>
      <c r="C481" s="77"/>
      <c r="D481" s="77"/>
      <c r="E481" s="77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2.5">
      <c r="A482" s="77"/>
      <c r="B482" s="77"/>
      <c r="C482" s="77"/>
      <c r="D482" s="77"/>
      <c r="E482" s="77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2.5">
      <c r="A483" s="77"/>
      <c r="B483" s="77"/>
      <c r="C483" s="77"/>
      <c r="D483" s="77"/>
      <c r="E483" s="77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2.5">
      <c r="A484" s="77"/>
      <c r="B484" s="77"/>
      <c r="C484" s="77"/>
      <c r="D484" s="77"/>
      <c r="E484" s="77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2.5">
      <c r="A485" s="77"/>
      <c r="B485" s="77"/>
      <c r="C485" s="77"/>
      <c r="D485" s="77"/>
      <c r="E485" s="77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2.5">
      <c r="A486" s="77"/>
      <c r="B486" s="77"/>
      <c r="C486" s="77"/>
      <c r="D486" s="77"/>
      <c r="E486" s="77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2.5">
      <c r="A487" s="77"/>
      <c r="B487" s="77"/>
      <c r="C487" s="77"/>
      <c r="D487" s="77"/>
      <c r="E487" s="77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2.5">
      <c r="A488" s="77"/>
      <c r="B488" s="77"/>
      <c r="C488" s="77"/>
      <c r="D488" s="77"/>
      <c r="E488" s="77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2.5">
      <c r="A489" s="77"/>
      <c r="B489" s="77"/>
      <c r="C489" s="77"/>
      <c r="D489" s="77"/>
      <c r="E489" s="77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2.5">
      <c r="A490" s="77"/>
      <c r="B490" s="77"/>
      <c r="C490" s="77"/>
      <c r="D490" s="77"/>
      <c r="E490" s="77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2.5">
      <c r="A491" s="77"/>
      <c r="B491" s="77"/>
      <c r="C491" s="77"/>
      <c r="D491" s="77"/>
      <c r="E491" s="77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2.5">
      <c r="A492" s="77"/>
      <c r="B492" s="77"/>
      <c r="C492" s="77"/>
      <c r="D492" s="77"/>
      <c r="E492" s="77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2.5">
      <c r="A493" s="77"/>
      <c r="B493" s="77"/>
      <c r="C493" s="77"/>
      <c r="D493" s="77"/>
      <c r="E493" s="77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2.5">
      <c r="A494" s="77"/>
      <c r="B494" s="77"/>
      <c r="C494" s="77"/>
      <c r="D494" s="77"/>
      <c r="E494" s="77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2.5">
      <c r="A495" s="77"/>
      <c r="B495" s="77"/>
      <c r="C495" s="77"/>
      <c r="D495" s="77"/>
      <c r="E495" s="77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2.5">
      <c r="A496" s="77"/>
      <c r="B496" s="77"/>
      <c r="C496" s="77"/>
      <c r="D496" s="77"/>
      <c r="E496" s="77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2.5">
      <c r="A497" s="77"/>
      <c r="B497" s="77"/>
      <c r="C497" s="77"/>
      <c r="D497" s="77"/>
      <c r="E497" s="77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2.5">
      <c r="A498" s="77"/>
      <c r="B498" s="77"/>
      <c r="C498" s="77"/>
      <c r="D498" s="77"/>
      <c r="E498" s="77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2.5">
      <c r="A499" s="77"/>
      <c r="B499" s="77"/>
      <c r="C499" s="77"/>
      <c r="D499" s="77"/>
      <c r="E499" s="77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2.5">
      <c r="A500" s="77"/>
      <c r="B500" s="77"/>
      <c r="C500" s="77"/>
      <c r="D500" s="77"/>
      <c r="E500" s="77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2.5">
      <c r="A501" s="77"/>
      <c r="B501" s="77"/>
      <c r="C501" s="77"/>
      <c r="D501" s="77"/>
      <c r="E501" s="77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2.5">
      <c r="A502" s="77"/>
      <c r="B502" s="77"/>
      <c r="C502" s="77"/>
      <c r="D502" s="77"/>
      <c r="E502" s="77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2.5">
      <c r="A503" s="77"/>
      <c r="B503" s="77"/>
      <c r="C503" s="77"/>
      <c r="D503" s="77"/>
      <c r="E503" s="77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2.5">
      <c r="A504" s="77"/>
      <c r="B504" s="77"/>
      <c r="C504" s="77"/>
      <c r="D504" s="77"/>
      <c r="E504" s="77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2.5">
      <c r="A505" s="77"/>
      <c r="B505" s="77"/>
      <c r="C505" s="77"/>
      <c r="D505" s="77"/>
      <c r="E505" s="77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2.5">
      <c r="A506" s="77"/>
      <c r="B506" s="77"/>
      <c r="C506" s="77"/>
      <c r="D506" s="77"/>
      <c r="E506" s="77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2.5">
      <c r="A507" s="77"/>
      <c r="B507" s="77"/>
      <c r="C507" s="77"/>
      <c r="D507" s="77"/>
      <c r="E507" s="77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2.5">
      <c r="A508" s="77"/>
      <c r="B508" s="77"/>
      <c r="C508" s="77"/>
      <c r="D508" s="77"/>
      <c r="E508" s="77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2.5">
      <c r="A509" s="77"/>
      <c r="B509" s="77"/>
      <c r="C509" s="77"/>
      <c r="D509" s="77"/>
      <c r="E509" s="77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2.5">
      <c r="A510" s="77"/>
      <c r="B510" s="77"/>
      <c r="C510" s="77"/>
      <c r="D510" s="77"/>
      <c r="E510" s="77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2.5">
      <c r="A511" s="77"/>
      <c r="B511" s="77"/>
      <c r="C511" s="77"/>
      <c r="D511" s="77"/>
      <c r="E511" s="77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2.5">
      <c r="A512" s="77"/>
      <c r="B512" s="77"/>
      <c r="C512" s="77"/>
      <c r="D512" s="77"/>
      <c r="E512" s="77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2.5">
      <c r="A513" s="77"/>
      <c r="B513" s="77"/>
      <c r="C513" s="77"/>
      <c r="D513" s="77"/>
      <c r="E513" s="77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2.5">
      <c r="A514" s="77"/>
      <c r="B514" s="77"/>
      <c r="C514" s="77"/>
      <c r="D514" s="77"/>
      <c r="E514" s="77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2.5">
      <c r="A515" s="77"/>
      <c r="B515" s="77"/>
      <c r="C515" s="77"/>
      <c r="D515" s="77"/>
      <c r="E515" s="77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2.5">
      <c r="A516" s="77"/>
      <c r="B516" s="77"/>
      <c r="C516" s="77"/>
      <c r="D516" s="77"/>
      <c r="E516" s="77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2.5">
      <c r="A517" s="77"/>
      <c r="B517" s="77"/>
      <c r="C517" s="77"/>
      <c r="D517" s="77"/>
      <c r="E517" s="77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2.5">
      <c r="A518" s="77"/>
      <c r="B518" s="77"/>
      <c r="C518" s="77"/>
      <c r="D518" s="77"/>
      <c r="E518" s="77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2.5">
      <c r="A519" s="77"/>
      <c r="B519" s="77"/>
      <c r="C519" s="77"/>
      <c r="D519" s="77"/>
      <c r="E519" s="77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2.5">
      <c r="A520" s="77"/>
      <c r="B520" s="77"/>
      <c r="C520" s="77"/>
      <c r="D520" s="77"/>
      <c r="E520" s="77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2.5">
      <c r="A521" s="77"/>
      <c r="B521" s="77"/>
      <c r="C521" s="77"/>
      <c r="D521" s="77"/>
      <c r="E521" s="77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2.5">
      <c r="A522" s="77"/>
      <c r="B522" s="77"/>
      <c r="C522" s="77"/>
      <c r="D522" s="77"/>
      <c r="E522" s="77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2.5">
      <c r="A523" s="77"/>
      <c r="B523" s="77"/>
      <c r="C523" s="77"/>
      <c r="D523" s="77"/>
      <c r="E523" s="77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2.5">
      <c r="A524" s="77"/>
      <c r="B524" s="77"/>
      <c r="C524" s="77"/>
      <c r="D524" s="77"/>
      <c r="E524" s="77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2.5">
      <c r="A525" s="77"/>
      <c r="B525" s="77"/>
      <c r="C525" s="77"/>
      <c r="D525" s="77"/>
      <c r="E525" s="77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2.5">
      <c r="A526" s="77"/>
      <c r="B526" s="77"/>
      <c r="C526" s="77"/>
      <c r="D526" s="77"/>
      <c r="E526" s="77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2.5">
      <c r="A527" s="77"/>
      <c r="B527" s="77"/>
      <c r="C527" s="77"/>
      <c r="D527" s="77"/>
      <c r="E527" s="77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2.5">
      <c r="A528" s="77"/>
      <c r="B528" s="77"/>
      <c r="C528" s="77"/>
      <c r="D528" s="77"/>
      <c r="E528" s="77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2.5">
      <c r="A529" s="77"/>
      <c r="B529" s="77"/>
      <c r="C529" s="77"/>
      <c r="D529" s="77"/>
      <c r="E529" s="77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2.5">
      <c r="A530" s="77"/>
      <c r="B530" s="77"/>
      <c r="C530" s="77"/>
      <c r="D530" s="77"/>
      <c r="E530" s="77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2.5">
      <c r="A531" s="77"/>
      <c r="B531" s="77"/>
      <c r="C531" s="77"/>
      <c r="D531" s="77"/>
      <c r="E531" s="77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2.5">
      <c r="A532" s="77"/>
      <c r="B532" s="77"/>
      <c r="C532" s="77"/>
      <c r="D532" s="77"/>
      <c r="E532" s="77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2.5">
      <c r="A533" s="77"/>
      <c r="B533" s="77"/>
      <c r="C533" s="77"/>
      <c r="D533" s="77"/>
      <c r="E533" s="77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2.5">
      <c r="A534" s="77"/>
      <c r="B534" s="77"/>
      <c r="C534" s="77"/>
      <c r="D534" s="77"/>
      <c r="E534" s="77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2.5">
      <c r="A535" s="77"/>
      <c r="B535" s="77"/>
      <c r="C535" s="77"/>
      <c r="D535" s="77"/>
      <c r="E535" s="77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2.5">
      <c r="A536" s="77"/>
      <c r="B536" s="77"/>
      <c r="C536" s="77"/>
      <c r="D536" s="77"/>
      <c r="E536" s="77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2.5">
      <c r="A537" s="77"/>
      <c r="B537" s="77"/>
      <c r="C537" s="77"/>
      <c r="D537" s="77"/>
      <c r="E537" s="77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2.5">
      <c r="A538" s="77"/>
      <c r="B538" s="77"/>
      <c r="C538" s="77"/>
      <c r="D538" s="77"/>
      <c r="E538" s="77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2.5">
      <c r="A539" s="77"/>
      <c r="B539" s="77"/>
      <c r="C539" s="77"/>
      <c r="D539" s="77"/>
      <c r="E539" s="77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2.5">
      <c r="A540" s="77"/>
      <c r="B540" s="77"/>
      <c r="C540" s="77"/>
      <c r="D540" s="77"/>
      <c r="E540" s="77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2.5">
      <c r="A541" s="77"/>
      <c r="B541" s="77"/>
      <c r="C541" s="77"/>
      <c r="D541" s="77"/>
      <c r="E541" s="77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2.5">
      <c r="A542" s="77"/>
      <c r="B542" s="77"/>
      <c r="C542" s="77"/>
      <c r="D542" s="77"/>
      <c r="E542" s="77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2.5">
      <c r="A543" s="77"/>
      <c r="B543" s="77"/>
      <c r="C543" s="77"/>
      <c r="D543" s="77"/>
      <c r="E543" s="77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2.5">
      <c r="A544" s="77"/>
      <c r="B544" s="77"/>
      <c r="C544" s="77"/>
      <c r="D544" s="77"/>
      <c r="E544" s="77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2.5">
      <c r="A545" s="77"/>
      <c r="B545" s="77"/>
      <c r="C545" s="77"/>
      <c r="D545" s="77"/>
      <c r="E545" s="77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2.5">
      <c r="A546" s="77"/>
      <c r="B546" s="77"/>
      <c r="C546" s="77"/>
      <c r="D546" s="77"/>
      <c r="E546" s="77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2.5">
      <c r="A547" s="77"/>
      <c r="B547" s="77"/>
      <c r="C547" s="77"/>
      <c r="D547" s="77"/>
      <c r="E547" s="77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2.5">
      <c r="A548" s="77"/>
      <c r="B548" s="77"/>
      <c r="C548" s="77"/>
      <c r="D548" s="77"/>
      <c r="E548" s="77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2.5">
      <c r="A549" s="77"/>
      <c r="B549" s="77"/>
      <c r="C549" s="77"/>
      <c r="D549" s="77"/>
      <c r="E549" s="77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2.5">
      <c r="A550" s="77"/>
      <c r="B550" s="77"/>
      <c r="C550" s="77"/>
      <c r="D550" s="77"/>
      <c r="E550" s="77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2.5">
      <c r="A551" s="77"/>
      <c r="B551" s="77"/>
      <c r="C551" s="77"/>
      <c r="D551" s="77"/>
      <c r="E551" s="77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2.5">
      <c r="A552" s="77"/>
      <c r="B552" s="77"/>
      <c r="C552" s="77"/>
      <c r="D552" s="77"/>
      <c r="E552" s="77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2.5">
      <c r="A553" s="77"/>
      <c r="B553" s="77"/>
      <c r="C553" s="77"/>
      <c r="D553" s="77"/>
      <c r="E553" s="77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2.5">
      <c r="A554" s="77"/>
      <c r="B554" s="77"/>
      <c r="C554" s="77"/>
      <c r="D554" s="77"/>
      <c r="E554" s="77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2.5">
      <c r="A555" s="77"/>
      <c r="B555" s="77"/>
      <c r="C555" s="77"/>
      <c r="D555" s="77"/>
      <c r="E555" s="77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2.5">
      <c r="A556" s="77"/>
      <c r="B556" s="77"/>
      <c r="C556" s="77"/>
      <c r="D556" s="77"/>
      <c r="E556" s="77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2.5">
      <c r="A557" s="77"/>
      <c r="B557" s="77"/>
      <c r="C557" s="77"/>
      <c r="D557" s="77"/>
      <c r="E557" s="77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2.5">
      <c r="A558" s="77"/>
      <c r="B558" s="77"/>
      <c r="C558" s="77"/>
      <c r="D558" s="77"/>
      <c r="E558" s="77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2.5">
      <c r="A559" s="77"/>
      <c r="B559" s="77"/>
      <c r="C559" s="77"/>
      <c r="D559" s="77"/>
      <c r="E559" s="77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2.5">
      <c r="A560" s="77"/>
      <c r="B560" s="77"/>
      <c r="C560" s="77"/>
      <c r="D560" s="77"/>
      <c r="E560" s="77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2.5">
      <c r="A561" s="77"/>
      <c r="B561" s="77"/>
      <c r="C561" s="77"/>
      <c r="D561" s="77"/>
      <c r="E561" s="77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2.5">
      <c r="A562" s="77"/>
      <c r="B562" s="77"/>
      <c r="C562" s="77"/>
      <c r="D562" s="77"/>
      <c r="E562" s="77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2.5">
      <c r="A563" s="77"/>
      <c r="B563" s="77"/>
      <c r="C563" s="77"/>
      <c r="D563" s="77"/>
      <c r="E563" s="77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2.5">
      <c r="A564" s="77"/>
      <c r="B564" s="77"/>
      <c r="C564" s="77"/>
      <c r="D564" s="77"/>
      <c r="E564" s="77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2.5">
      <c r="A565" s="77"/>
      <c r="B565" s="77"/>
      <c r="C565" s="77"/>
      <c r="D565" s="77"/>
      <c r="E565" s="77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2.5">
      <c r="A566" s="77"/>
      <c r="B566" s="77"/>
      <c r="C566" s="77"/>
      <c r="D566" s="77"/>
      <c r="E566" s="77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2.5">
      <c r="A567" s="77"/>
      <c r="B567" s="77"/>
      <c r="C567" s="77"/>
      <c r="D567" s="77"/>
      <c r="E567" s="77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2.5">
      <c r="A568" s="77"/>
      <c r="B568" s="77"/>
      <c r="C568" s="77"/>
      <c r="D568" s="77"/>
      <c r="E568" s="77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2.5">
      <c r="A569" s="77"/>
      <c r="B569" s="77"/>
      <c r="C569" s="77"/>
      <c r="D569" s="77"/>
      <c r="E569" s="77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2.5">
      <c r="A570" s="77"/>
      <c r="B570" s="77"/>
      <c r="C570" s="77"/>
      <c r="D570" s="77"/>
      <c r="E570" s="77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2.5">
      <c r="A571" s="77"/>
      <c r="B571" s="77"/>
      <c r="C571" s="77"/>
      <c r="D571" s="77"/>
      <c r="E571" s="77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2.5">
      <c r="A572" s="77"/>
      <c r="B572" s="77"/>
      <c r="C572" s="77"/>
      <c r="D572" s="77"/>
      <c r="E572" s="77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2.5">
      <c r="A573" s="77"/>
      <c r="B573" s="77"/>
      <c r="C573" s="77"/>
      <c r="D573" s="77"/>
      <c r="E573" s="77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2.5">
      <c r="A574" s="77"/>
      <c r="B574" s="77"/>
      <c r="C574" s="77"/>
      <c r="D574" s="77"/>
      <c r="E574" s="77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2.5">
      <c r="A575" s="77"/>
      <c r="B575" s="77"/>
      <c r="C575" s="77"/>
      <c r="D575" s="77"/>
      <c r="E575" s="77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2.5">
      <c r="A576" s="77"/>
      <c r="B576" s="77"/>
      <c r="C576" s="77"/>
      <c r="D576" s="77"/>
      <c r="E576" s="77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2.5">
      <c r="A577" s="77"/>
      <c r="B577" s="77"/>
      <c r="C577" s="77"/>
      <c r="D577" s="77"/>
      <c r="E577" s="77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2.5">
      <c r="A578" s="77"/>
      <c r="B578" s="77"/>
      <c r="C578" s="77"/>
      <c r="D578" s="77"/>
      <c r="E578" s="77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2.5">
      <c r="A579" s="77"/>
      <c r="B579" s="77"/>
      <c r="C579" s="77"/>
      <c r="D579" s="77"/>
      <c r="E579" s="77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2.5">
      <c r="A580" s="77"/>
      <c r="B580" s="77"/>
      <c r="C580" s="77"/>
      <c r="D580" s="77"/>
      <c r="E580" s="77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2.5">
      <c r="A581" s="77"/>
      <c r="B581" s="77"/>
      <c r="C581" s="77"/>
      <c r="D581" s="77"/>
      <c r="E581" s="77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2.5">
      <c r="A582" s="77"/>
      <c r="B582" s="77"/>
      <c r="C582" s="77"/>
      <c r="D582" s="77"/>
      <c r="E582" s="77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2.5">
      <c r="A583" s="77"/>
      <c r="B583" s="77"/>
      <c r="C583" s="77"/>
      <c r="D583" s="77"/>
      <c r="E583" s="77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2.5">
      <c r="A584" s="77"/>
      <c r="B584" s="77"/>
      <c r="C584" s="77"/>
      <c r="D584" s="77"/>
      <c r="E584" s="77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2.5">
      <c r="A585" s="77"/>
      <c r="B585" s="77"/>
      <c r="C585" s="77"/>
      <c r="D585" s="77"/>
      <c r="E585" s="77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2.5">
      <c r="A586" s="77"/>
      <c r="B586" s="77"/>
      <c r="C586" s="77"/>
      <c r="D586" s="77"/>
      <c r="E586" s="77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2.5">
      <c r="A587" s="77"/>
      <c r="B587" s="77"/>
      <c r="C587" s="77"/>
      <c r="D587" s="77"/>
      <c r="E587" s="77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2.5">
      <c r="A588" s="77"/>
      <c r="B588" s="77"/>
      <c r="C588" s="77"/>
      <c r="D588" s="77"/>
      <c r="E588" s="77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2.5">
      <c r="A589" s="77"/>
      <c r="B589" s="77"/>
      <c r="C589" s="77"/>
      <c r="D589" s="77"/>
      <c r="E589" s="77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2.5">
      <c r="A590" s="77"/>
      <c r="B590" s="77"/>
      <c r="C590" s="77"/>
      <c r="D590" s="77"/>
      <c r="E590" s="77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2.5">
      <c r="A591" s="77"/>
      <c r="B591" s="77"/>
      <c r="C591" s="77"/>
      <c r="D591" s="77"/>
      <c r="E591" s="77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2.5">
      <c r="A592" s="77"/>
      <c r="B592" s="77"/>
      <c r="C592" s="77"/>
      <c r="D592" s="77"/>
      <c r="E592" s="77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2.5">
      <c r="A593" s="77"/>
      <c r="B593" s="77"/>
      <c r="C593" s="77"/>
      <c r="D593" s="77"/>
      <c r="E593" s="77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2.5">
      <c r="A594" s="77"/>
      <c r="B594" s="77"/>
      <c r="C594" s="77"/>
      <c r="D594" s="77"/>
      <c r="E594" s="77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2.5">
      <c r="A595" s="77"/>
      <c r="B595" s="77"/>
      <c r="C595" s="77"/>
      <c r="D595" s="77"/>
      <c r="E595" s="77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2.5">
      <c r="A596" s="77"/>
      <c r="B596" s="77"/>
      <c r="C596" s="77"/>
      <c r="D596" s="77"/>
      <c r="E596" s="77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2.5">
      <c r="A597" s="77"/>
      <c r="B597" s="77"/>
      <c r="C597" s="77"/>
      <c r="D597" s="77"/>
      <c r="E597" s="77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2.5">
      <c r="A598" s="77"/>
      <c r="B598" s="77"/>
      <c r="C598" s="77"/>
      <c r="D598" s="77"/>
      <c r="E598" s="77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2.5">
      <c r="A599" s="77"/>
      <c r="B599" s="77"/>
      <c r="C599" s="77"/>
      <c r="D599" s="77"/>
      <c r="E599" s="77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2.5">
      <c r="A600" s="77"/>
      <c r="B600" s="77"/>
      <c r="C600" s="77"/>
      <c r="D600" s="77"/>
      <c r="E600" s="77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2.5">
      <c r="A601" s="77"/>
      <c r="B601" s="77"/>
      <c r="C601" s="77"/>
      <c r="D601" s="77"/>
      <c r="E601" s="77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2.5">
      <c r="A602" s="77"/>
      <c r="B602" s="77"/>
      <c r="C602" s="77"/>
      <c r="D602" s="77"/>
      <c r="E602" s="77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2.5">
      <c r="A603" s="77"/>
      <c r="B603" s="77"/>
      <c r="C603" s="77"/>
      <c r="D603" s="77"/>
      <c r="E603" s="77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2.5">
      <c r="A604" s="77"/>
      <c r="B604" s="77"/>
      <c r="C604" s="77"/>
      <c r="D604" s="77"/>
      <c r="E604" s="77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2.5">
      <c r="A605" s="77"/>
      <c r="B605" s="77"/>
      <c r="C605" s="77"/>
      <c r="D605" s="77"/>
      <c r="E605" s="77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2.5">
      <c r="A606" s="77"/>
      <c r="B606" s="77"/>
      <c r="C606" s="77"/>
      <c r="D606" s="77"/>
      <c r="E606" s="77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2.5">
      <c r="A607" s="77"/>
      <c r="B607" s="77"/>
      <c r="C607" s="77"/>
      <c r="D607" s="77"/>
      <c r="E607" s="77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2.5">
      <c r="A608" s="77"/>
      <c r="B608" s="77"/>
      <c r="C608" s="77"/>
      <c r="D608" s="77"/>
      <c r="E608" s="77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2.5">
      <c r="A609" s="77"/>
      <c r="B609" s="77"/>
      <c r="C609" s="77"/>
      <c r="D609" s="77"/>
      <c r="E609" s="77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2.5">
      <c r="A610" s="77"/>
      <c r="B610" s="77"/>
      <c r="C610" s="77"/>
      <c r="D610" s="77"/>
      <c r="E610" s="77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2.5">
      <c r="A611" s="77"/>
      <c r="B611" s="77"/>
      <c r="C611" s="77"/>
      <c r="D611" s="77"/>
      <c r="E611" s="77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2.5">
      <c r="A612" s="77"/>
      <c r="B612" s="77"/>
      <c r="C612" s="77"/>
      <c r="D612" s="77"/>
      <c r="E612" s="77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2.5">
      <c r="A613" s="77"/>
      <c r="B613" s="77"/>
      <c r="C613" s="77"/>
      <c r="D613" s="77"/>
      <c r="E613" s="77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2.5">
      <c r="A614" s="77"/>
      <c r="B614" s="77"/>
      <c r="C614" s="77"/>
      <c r="D614" s="77"/>
      <c r="E614" s="77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2.5">
      <c r="A615" s="77"/>
      <c r="B615" s="77"/>
      <c r="C615" s="77"/>
      <c r="D615" s="77"/>
      <c r="E615" s="77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2.5">
      <c r="A616" s="77"/>
      <c r="B616" s="77"/>
      <c r="C616" s="77"/>
      <c r="D616" s="77"/>
      <c r="E616" s="77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2.5">
      <c r="A617" s="77"/>
      <c r="B617" s="77"/>
      <c r="C617" s="77"/>
      <c r="D617" s="77"/>
      <c r="E617" s="77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2.5">
      <c r="A618" s="77"/>
      <c r="B618" s="77"/>
      <c r="C618" s="77"/>
      <c r="D618" s="77"/>
      <c r="E618" s="77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2.5">
      <c r="A619" s="77"/>
      <c r="B619" s="77"/>
      <c r="C619" s="77"/>
      <c r="D619" s="77"/>
      <c r="E619" s="77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2.5">
      <c r="A620" s="77"/>
      <c r="B620" s="77"/>
      <c r="C620" s="77"/>
      <c r="D620" s="77"/>
      <c r="E620" s="77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2.5">
      <c r="A621" s="77"/>
      <c r="B621" s="77"/>
      <c r="C621" s="77"/>
      <c r="D621" s="77"/>
      <c r="E621" s="77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2.5">
      <c r="A622" s="77"/>
      <c r="B622" s="77"/>
      <c r="C622" s="77"/>
      <c r="D622" s="77"/>
      <c r="E622" s="77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2.5">
      <c r="A623" s="77"/>
      <c r="B623" s="77"/>
      <c r="C623" s="77"/>
      <c r="D623" s="77"/>
      <c r="E623" s="77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2.5">
      <c r="A624" s="77"/>
      <c r="B624" s="77"/>
      <c r="C624" s="77"/>
      <c r="D624" s="77"/>
      <c r="E624" s="77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2.5">
      <c r="A625" s="77"/>
      <c r="B625" s="77"/>
      <c r="C625" s="77"/>
      <c r="D625" s="77"/>
      <c r="E625" s="77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2.5">
      <c r="A626" s="77"/>
      <c r="B626" s="77"/>
      <c r="C626" s="77"/>
      <c r="D626" s="77"/>
      <c r="E626" s="77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2.5">
      <c r="A627" s="77"/>
      <c r="B627" s="77"/>
      <c r="C627" s="77"/>
      <c r="D627" s="77"/>
      <c r="E627" s="77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2.5">
      <c r="A628" s="77"/>
      <c r="B628" s="77"/>
      <c r="C628" s="77"/>
      <c r="D628" s="77"/>
      <c r="E628" s="77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2.5">
      <c r="A629" s="77"/>
      <c r="B629" s="77"/>
      <c r="C629" s="77"/>
      <c r="D629" s="77"/>
      <c r="E629" s="77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2.5">
      <c r="A630" s="77"/>
      <c r="B630" s="77"/>
      <c r="C630" s="77"/>
      <c r="D630" s="77"/>
      <c r="E630" s="77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2.5">
      <c r="A631" s="77"/>
      <c r="B631" s="77"/>
      <c r="C631" s="77"/>
      <c r="D631" s="77"/>
      <c r="E631" s="77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2.5">
      <c r="A632" s="77"/>
      <c r="B632" s="77"/>
      <c r="C632" s="77"/>
      <c r="D632" s="77"/>
      <c r="E632" s="77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2.5">
      <c r="A633" s="77"/>
      <c r="B633" s="77"/>
      <c r="C633" s="77"/>
      <c r="D633" s="77"/>
      <c r="E633" s="77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2.5">
      <c r="A634" s="77"/>
      <c r="B634" s="77"/>
      <c r="C634" s="77"/>
      <c r="D634" s="77"/>
      <c r="E634" s="77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2.5">
      <c r="A635" s="77"/>
      <c r="B635" s="77"/>
      <c r="C635" s="77"/>
      <c r="D635" s="77"/>
      <c r="E635" s="77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2.5">
      <c r="A636" s="77"/>
      <c r="B636" s="77"/>
      <c r="C636" s="77"/>
      <c r="D636" s="77"/>
      <c r="E636" s="77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2.5">
      <c r="A637" s="77"/>
      <c r="B637" s="77"/>
      <c r="C637" s="77"/>
      <c r="D637" s="77"/>
      <c r="E637" s="77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2.5">
      <c r="A638" s="77"/>
      <c r="B638" s="77"/>
      <c r="C638" s="77"/>
      <c r="D638" s="77"/>
      <c r="E638" s="77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2.5">
      <c r="A639" s="77"/>
      <c r="B639" s="77"/>
      <c r="C639" s="77"/>
      <c r="D639" s="77"/>
      <c r="E639" s="77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2.5">
      <c r="A640" s="77"/>
      <c r="B640" s="77"/>
      <c r="C640" s="77"/>
      <c r="D640" s="77"/>
      <c r="E640" s="77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2.5">
      <c r="A641" s="77"/>
      <c r="B641" s="77"/>
      <c r="C641" s="77"/>
      <c r="D641" s="77"/>
      <c r="E641" s="77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2.5">
      <c r="A642" s="77"/>
      <c r="B642" s="77"/>
      <c r="C642" s="77"/>
      <c r="D642" s="77"/>
      <c r="E642" s="77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2.5">
      <c r="A643" s="77"/>
      <c r="B643" s="77"/>
      <c r="C643" s="77"/>
      <c r="D643" s="77"/>
      <c r="E643" s="77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2.5">
      <c r="A644" s="77"/>
      <c r="B644" s="77"/>
      <c r="C644" s="77"/>
      <c r="D644" s="77"/>
      <c r="E644" s="77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2.5">
      <c r="A645" s="77"/>
      <c r="B645" s="77"/>
      <c r="C645" s="77"/>
      <c r="D645" s="77"/>
      <c r="E645" s="77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2.5">
      <c r="A646" s="77"/>
      <c r="B646" s="77"/>
      <c r="C646" s="77"/>
      <c r="D646" s="77"/>
      <c r="E646" s="77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2.5">
      <c r="A647" s="77"/>
      <c r="B647" s="77"/>
      <c r="C647" s="77"/>
      <c r="D647" s="77"/>
      <c r="E647" s="77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2.5">
      <c r="A648" s="77"/>
      <c r="B648" s="77"/>
      <c r="C648" s="77"/>
      <c r="D648" s="77"/>
      <c r="E648" s="77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2.5">
      <c r="A649" s="77"/>
      <c r="B649" s="77"/>
      <c r="C649" s="77"/>
      <c r="D649" s="77"/>
      <c r="E649" s="77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2.5">
      <c r="A650" s="77"/>
      <c r="B650" s="77"/>
      <c r="C650" s="77"/>
      <c r="D650" s="77"/>
      <c r="E650" s="77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2.5">
      <c r="A651" s="77"/>
      <c r="B651" s="77"/>
      <c r="C651" s="77"/>
      <c r="D651" s="77"/>
      <c r="E651" s="77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2.5">
      <c r="A652" s="77"/>
      <c r="B652" s="77"/>
      <c r="C652" s="77"/>
      <c r="D652" s="77"/>
      <c r="E652" s="77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2.5">
      <c r="A653" s="77"/>
      <c r="B653" s="77"/>
      <c r="C653" s="77"/>
      <c r="D653" s="77"/>
      <c r="E653" s="77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2.5">
      <c r="A654" s="77"/>
      <c r="B654" s="77"/>
      <c r="C654" s="77"/>
      <c r="D654" s="77"/>
      <c r="E654" s="77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2.5">
      <c r="A655" s="77"/>
      <c r="B655" s="77"/>
      <c r="C655" s="77"/>
      <c r="D655" s="77"/>
      <c r="E655" s="77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2.5">
      <c r="A656" s="77"/>
      <c r="B656" s="77"/>
      <c r="C656" s="77"/>
      <c r="D656" s="77"/>
      <c r="E656" s="77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2.5">
      <c r="A657" s="77"/>
      <c r="B657" s="77"/>
      <c r="C657" s="77"/>
      <c r="D657" s="77"/>
      <c r="E657" s="77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2.5">
      <c r="A658" s="77"/>
      <c r="B658" s="77"/>
      <c r="C658" s="77"/>
      <c r="D658" s="77"/>
      <c r="E658" s="77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2.5">
      <c r="A659" s="77"/>
      <c r="B659" s="77"/>
      <c r="C659" s="77"/>
      <c r="D659" s="77"/>
      <c r="E659" s="77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2.5">
      <c r="A660" s="77"/>
      <c r="B660" s="77"/>
      <c r="C660" s="77"/>
      <c r="D660" s="77"/>
      <c r="E660" s="77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2.5">
      <c r="A661" s="77"/>
      <c r="B661" s="77"/>
      <c r="C661" s="77"/>
      <c r="D661" s="77"/>
      <c r="E661" s="77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2.5">
      <c r="A662" s="77"/>
      <c r="B662" s="77"/>
      <c r="C662" s="77"/>
      <c r="D662" s="77"/>
      <c r="E662" s="77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2.5">
      <c r="A663" s="77"/>
      <c r="B663" s="77"/>
      <c r="C663" s="77"/>
      <c r="D663" s="77"/>
      <c r="E663" s="77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2.5">
      <c r="A664" s="77"/>
      <c r="B664" s="77"/>
      <c r="C664" s="77"/>
      <c r="D664" s="77"/>
      <c r="E664" s="77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2.5">
      <c r="A665" s="77"/>
      <c r="B665" s="77"/>
      <c r="C665" s="77"/>
      <c r="D665" s="77"/>
      <c r="E665" s="77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2.5">
      <c r="A666" s="77"/>
      <c r="B666" s="77"/>
      <c r="C666" s="77"/>
      <c r="D666" s="77"/>
      <c r="E666" s="77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2.5">
      <c r="A667" s="77"/>
      <c r="B667" s="77"/>
      <c r="C667" s="77"/>
      <c r="D667" s="77"/>
      <c r="E667" s="77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2.5">
      <c r="A668" s="77"/>
      <c r="B668" s="77"/>
      <c r="C668" s="77"/>
      <c r="D668" s="77"/>
      <c r="E668" s="77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2.5">
      <c r="A669" s="77"/>
      <c r="B669" s="77"/>
      <c r="C669" s="77"/>
      <c r="D669" s="77"/>
      <c r="E669" s="77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2.5">
      <c r="A670" s="77"/>
      <c r="B670" s="77"/>
      <c r="C670" s="77"/>
      <c r="D670" s="77"/>
      <c r="E670" s="77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2.5">
      <c r="A671" s="77"/>
      <c r="B671" s="77"/>
      <c r="C671" s="77"/>
      <c r="D671" s="77"/>
      <c r="E671" s="77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2.5">
      <c r="A672" s="77"/>
      <c r="B672" s="77"/>
      <c r="C672" s="77"/>
      <c r="D672" s="77"/>
      <c r="E672" s="77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2.5">
      <c r="A673" s="77"/>
      <c r="B673" s="77"/>
      <c r="C673" s="77"/>
      <c r="D673" s="77"/>
      <c r="E673" s="77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2.5">
      <c r="A674" s="77"/>
      <c r="B674" s="77"/>
      <c r="C674" s="77"/>
      <c r="D674" s="77"/>
      <c r="E674" s="77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2.5">
      <c r="A675" s="77"/>
      <c r="B675" s="77"/>
      <c r="C675" s="77"/>
      <c r="D675" s="77"/>
      <c r="E675" s="77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2.5">
      <c r="A676" s="77"/>
      <c r="B676" s="77"/>
      <c r="C676" s="77"/>
      <c r="D676" s="77"/>
      <c r="E676" s="77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2.5">
      <c r="A677" s="77"/>
      <c r="B677" s="77"/>
      <c r="C677" s="77"/>
      <c r="D677" s="77"/>
      <c r="E677" s="77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2.5">
      <c r="A678" s="77"/>
      <c r="B678" s="77"/>
      <c r="C678" s="77"/>
      <c r="D678" s="77"/>
      <c r="E678" s="77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2.5">
      <c r="A679" s="77"/>
      <c r="B679" s="77"/>
      <c r="C679" s="77"/>
      <c r="D679" s="77"/>
      <c r="E679" s="77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2.5">
      <c r="A680" s="77"/>
      <c r="B680" s="77"/>
      <c r="C680" s="77"/>
      <c r="D680" s="77"/>
      <c r="E680" s="77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2.5">
      <c r="A681" s="77"/>
      <c r="B681" s="77"/>
      <c r="C681" s="77"/>
      <c r="D681" s="77"/>
      <c r="E681" s="77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2.5">
      <c r="A682" s="77"/>
      <c r="B682" s="77"/>
      <c r="C682" s="77"/>
      <c r="D682" s="77"/>
      <c r="E682" s="77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2.5">
      <c r="A683" s="77"/>
      <c r="B683" s="77"/>
      <c r="C683" s="77"/>
      <c r="D683" s="77"/>
      <c r="E683" s="77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2.5">
      <c r="A684" s="77"/>
      <c r="B684" s="77"/>
      <c r="C684" s="77"/>
      <c r="D684" s="77"/>
      <c r="E684" s="77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2.5">
      <c r="A685" s="77"/>
      <c r="B685" s="77"/>
      <c r="C685" s="77"/>
      <c r="D685" s="77"/>
      <c r="E685" s="77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2.5">
      <c r="A686" s="77"/>
      <c r="B686" s="77"/>
      <c r="C686" s="77"/>
      <c r="D686" s="77"/>
      <c r="E686" s="77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2.5">
      <c r="A687" s="77"/>
      <c r="B687" s="77"/>
      <c r="C687" s="77"/>
      <c r="D687" s="77"/>
      <c r="E687" s="77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2.5">
      <c r="A688" s="77"/>
      <c r="B688" s="77"/>
      <c r="C688" s="77"/>
      <c r="D688" s="77"/>
      <c r="E688" s="77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2.5">
      <c r="A689" s="77"/>
      <c r="B689" s="77"/>
      <c r="C689" s="77"/>
      <c r="D689" s="77"/>
      <c r="E689" s="77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2.5">
      <c r="A690" s="77"/>
      <c r="B690" s="77"/>
      <c r="C690" s="77"/>
      <c r="D690" s="77"/>
      <c r="E690" s="77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2.5">
      <c r="A691" s="77"/>
      <c r="B691" s="77"/>
      <c r="C691" s="77"/>
      <c r="D691" s="77"/>
      <c r="E691" s="77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2.5">
      <c r="A692" s="77"/>
      <c r="B692" s="77"/>
      <c r="C692" s="77"/>
      <c r="D692" s="77"/>
      <c r="E692" s="77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2.5">
      <c r="A693" s="77"/>
      <c r="B693" s="77"/>
      <c r="C693" s="77"/>
      <c r="D693" s="77"/>
      <c r="E693" s="77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2.5">
      <c r="A694" s="77"/>
      <c r="B694" s="77"/>
      <c r="C694" s="77"/>
      <c r="D694" s="77"/>
      <c r="E694" s="77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2.5">
      <c r="A695" s="77"/>
      <c r="B695" s="77"/>
      <c r="C695" s="77"/>
      <c r="D695" s="77"/>
      <c r="E695" s="77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2.5">
      <c r="A696" s="77"/>
      <c r="B696" s="77"/>
      <c r="C696" s="77"/>
      <c r="D696" s="77"/>
      <c r="E696" s="77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2.5">
      <c r="A697" s="77"/>
      <c r="B697" s="77"/>
      <c r="C697" s="77"/>
      <c r="D697" s="77"/>
      <c r="E697" s="77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2.5">
      <c r="A698" s="77"/>
      <c r="B698" s="77"/>
      <c r="C698" s="77"/>
      <c r="D698" s="77"/>
      <c r="E698" s="77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2.5">
      <c r="A699" s="77"/>
      <c r="B699" s="77"/>
      <c r="C699" s="77"/>
      <c r="D699" s="77"/>
      <c r="E699" s="77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2.5">
      <c r="A700" s="77"/>
      <c r="B700" s="77"/>
      <c r="C700" s="77"/>
      <c r="D700" s="77"/>
      <c r="E700" s="77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2.5">
      <c r="A701" s="77"/>
      <c r="B701" s="77"/>
      <c r="C701" s="77"/>
      <c r="D701" s="77"/>
      <c r="E701" s="77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2.5">
      <c r="A702" s="77"/>
      <c r="B702" s="77"/>
      <c r="C702" s="77"/>
      <c r="D702" s="77"/>
      <c r="E702" s="77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2.5">
      <c r="A703" s="77"/>
      <c r="B703" s="77"/>
      <c r="C703" s="77"/>
      <c r="D703" s="77"/>
      <c r="E703" s="77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2.5">
      <c r="A704" s="77"/>
      <c r="B704" s="77"/>
      <c r="C704" s="77"/>
      <c r="D704" s="77"/>
      <c r="E704" s="77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2.5">
      <c r="A705" s="77"/>
      <c r="B705" s="77"/>
      <c r="C705" s="77"/>
      <c r="D705" s="77"/>
      <c r="E705" s="77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2.5">
      <c r="A706" s="77"/>
      <c r="B706" s="77"/>
      <c r="C706" s="77"/>
      <c r="D706" s="77"/>
      <c r="E706" s="77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2.5">
      <c r="A707" s="77"/>
      <c r="B707" s="77"/>
      <c r="C707" s="77"/>
      <c r="D707" s="77"/>
      <c r="E707" s="77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2.5">
      <c r="A708" s="77"/>
      <c r="B708" s="77"/>
      <c r="C708" s="77"/>
      <c r="D708" s="77"/>
      <c r="E708" s="77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2.5">
      <c r="A709" s="77"/>
      <c r="B709" s="77"/>
      <c r="C709" s="77"/>
      <c r="D709" s="77"/>
      <c r="E709" s="77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2.5">
      <c r="A710" s="77"/>
      <c r="B710" s="77"/>
      <c r="C710" s="77"/>
      <c r="D710" s="77"/>
      <c r="E710" s="77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2.5">
      <c r="A711" s="77"/>
      <c r="B711" s="77"/>
      <c r="C711" s="77"/>
      <c r="D711" s="77"/>
      <c r="E711" s="77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2.5">
      <c r="A712" s="77"/>
      <c r="B712" s="77"/>
      <c r="C712" s="77"/>
      <c r="D712" s="77"/>
      <c r="E712" s="77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2.5">
      <c r="A713" s="77"/>
      <c r="B713" s="77"/>
      <c r="C713" s="77"/>
      <c r="D713" s="77"/>
      <c r="E713" s="77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2.5">
      <c r="A714" s="77"/>
      <c r="B714" s="77"/>
      <c r="C714" s="77"/>
      <c r="D714" s="77"/>
      <c r="E714" s="77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2.5">
      <c r="A715" s="77"/>
      <c r="B715" s="77"/>
      <c r="C715" s="77"/>
      <c r="D715" s="77"/>
      <c r="E715" s="77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2.5">
      <c r="A716" s="77"/>
      <c r="B716" s="77"/>
      <c r="C716" s="77"/>
      <c r="D716" s="77"/>
      <c r="E716" s="77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2.5">
      <c r="A717" s="77"/>
      <c r="B717" s="77"/>
      <c r="C717" s="77"/>
      <c r="D717" s="77"/>
      <c r="E717" s="77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2.5">
      <c r="A718" s="77"/>
      <c r="B718" s="77"/>
      <c r="C718" s="77"/>
      <c r="D718" s="77"/>
      <c r="E718" s="77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2.5">
      <c r="A719" s="77"/>
      <c r="B719" s="77"/>
      <c r="C719" s="77"/>
      <c r="D719" s="77"/>
      <c r="E719" s="77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2.5">
      <c r="A720" s="77"/>
      <c r="B720" s="77"/>
      <c r="C720" s="77"/>
      <c r="D720" s="77"/>
      <c r="E720" s="77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2.5">
      <c r="A721" s="77"/>
      <c r="B721" s="77"/>
      <c r="C721" s="77"/>
      <c r="D721" s="77"/>
      <c r="E721" s="77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2.5">
      <c r="A722" s="77"/>
      <c r="B722" s="77"/>
      <c r="C722" s="77"/>
      <c r="D722" s="77"/>
      <c r="E722" s="77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2.5">
      <c r="A723" s="77"/>
      <c r="B723" s="77"/>
      <c r="C723" s="77"/>
      <c r="D723" s="77"/>
      <c r="E723" s="77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2.5">
      <c r="A724" s="77"/>
      <c r="B724" s="77"/>
      <c r="C724" s="77"/>
      <c r="D724" s="77"/>
      <c r="E724" s="77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2.5">
      <c r="A725" s="77"/>
      <c r="B725" s="77"/>
      <c r="C725" s="77"/>
      <c r="D725" s="77"/>
      <c r="E725" s="77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2.5">
      <c r="A726" s="77"/>
      <c r="B726" s="77"/>
      <c r="C726" s="77"/>
      <c r="D726" s="77"/>
      <c r="E726" s="77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2.5">
      <c r="A727" s="77"/>
      <c r="B727" s="77"/>
      <c r="C727" s="77"/>
      <c r="D727" s="77"/>
      <c r="E727" s="77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2.5">
      <c r="A728" s="77"/>
      <c r="B728" s="77"/>
      <c r="C728" s="77"/>
      <c r="D728" s="77"/>
      <c r="E728" s="77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2.5">
      <c r="A729" s="77"/>
      <c r="B729" s="77"/>
      <c r="C729" s="77"/>
      <c r="D729" s="77"/>
      <c r="E729" s="77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2.5">
      <c r="A730" s="77"/>
      <c r="B730" s="77"/>
      <c r="C730" s="77"/>
      <c r="D730" s="77"/>
      <c r="E730" s="77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2.5">
      <c r="A731" s="77"/>
      <c r="B731" s="77"/>
      <c r="C731" s="77"/>
      <c r="D731" s="77"/>
      <c r="E731" s="77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2.5">
      <c r="A732" s="77"/>
      <c r="B732" s="77"/>
      <c r="C732" s="77"/>
      <c r="D732" s="77"/>
      <c r="E732" s="77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2.5">
      <c r="A733" s="77"/>
      <c r="B733" s="77"/>
      <c r="C733" s="77"/>
      <c r="D733" s="77"/>
      <c r="E733" s="77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2.5">
      <c r="A734" s="77"/>
      <c r="B734" s="77"/>
      <c r="C734" s="77"/>
      <c r="D734" s="77"/>
      <c r="E734" s="77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2.5">
      <c r="A735" s="77"/>
      <c r="B735" s="77"/>
      <c r="C735" s="77"/>
      <c r="D735" s="77"/>
      <c r="E735" s="77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2.5">
      <c r="A736" s="77"/>
      <c r="B736" s="77"/>
      <c r="C736" s="77"/>
      <c r="D736" s="77"/>
      <c r="E736" s="77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2.5">
      <c r="A737" s="77"/>
      <c r="B737" s="77"/>
      <c r="C737" s="77"/>
      <c r="D737" s="77"/>
      <c r="E737" s="77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2.5">
      <c r="A738" s="77"/>
      <c r="B738" s="77"/>
      <c r="C738" s="77"/>
      <c r="D738" s="77"/>
      <c r="E738" s="77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2.5">
      <c r="A739" s="77"/>
      <c r="B739" s="77"/>
      <c r="C739" s="77"/>
      <c r="D739" s="77"/>
      <c r="E739" s="77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2.5">
      <c r="A740" s="77"/>
      <c r="B740" s="77"/>
      <c r="C740" s="77"/>
      <c r="D740" s="77"/>
      <c r="E740" s="77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2.5">
      <c r="A741" s="77"/>
      <c r="B741" s="77"/>
      <c r="C741" s="77"/>
      <c r="D741" s="77"/>
      <c r="E741" s="77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2.5">
      <c r="A742" s="77"/>
      <c r="B742" s="77"/>
      <c r="C742" s="77"/>
      <c r="D742" s="77"/>
      <c r="E742" s="77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2.5">
      <c r="A743" s="77"/>
      <c r="B743" s="77"/>
      <c r="C743" s="77"/>
      <c r="D743" s="77"/>
      <c r="E743" s="77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2.5">
      <c r="A744" s="77"/>
      <c r="B744" s="77"/>
      <c r="C744" s="77"/>
      <c r="D744" s="77"/>
      <c r="E744" s="77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2.5">
      <c r="A745" s="77"/>
      <c r="B745" s="77"/>
      <c r="C745" s="77"/>
      <c r="D745" s="77"/>
      <c r="E745" s="77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2.5">
      <c r="A746" s="77"/>
      <c r="B746" s="77"/>
      <c r="C746" s="77"/>
      <c r="D746" s="77"/>
      <c r="E746" s="77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2.5">
      <c r="A747" s="77"/>
      <c r="B747" s="77"/>
      <c r="C747" s="77"/>
      <c r="D747" s="77"/>
      <c r="E747" s="77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2.5">
      <c r="A748" s="77"/>
      <c r="B748" s="77"/>
      <c r="C748" s="77"/>
      <c r="D748" s="77"/>
      <c r="E748" s="77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2.5">
      <c r="A749" s="77"/>
      <c r="B749" s="77"/>
      <c r="C749" s="77"/>
      <c r="D749" s="77"/>
      <c r="E749" s="77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2.5">
      <c r="A750" s="77"/>
      <c r="B750" s="77"/>
      <c r="C750" s="77"/>
      <c r="D750" s="77"/>
      <c r="E750" s="77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2.5">
      <c r="A751" s="77"/>
      <c r="B751" s="77"/>
      <c r="C751" s="77"/>
      <c r="D751" s="77"/>
      <c r="E751" s="77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2.5">
      <c r="A752" s="77"/>
      <c r="B752" s="77"/>
      <c r="C752" s="77"/>
      <c r="D752" s="77"/>
      <c r="E752" s="77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2.5">
      <c r="A753" s="77"/>
      <c r="B753" s="77"/>
      <c r="C753" s="77"/>
      <c r="D753" s="77"/>
      <c r="E753" s="77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2.5">
      <c r="A754" s="77"/>
      <c r="B754" s="77"/>
      <c r="C754" s="77"/>
      <c r="D754" s="77"/>
      <c r="E754" s="77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2.5">
      <c r="A755" s="77"/>
      <c r="B755" s="77"/>
      <c r="C755" s="77"/>
      <c r="D755" s="77"/>
      <c r="E755" s="77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2.5">
      <c r="A756" s="77"/>
      <c r="B756" s="77"/>
      <c r="C756" s="77"/>
      <c r="D756" s="77"/>
      <c r="E756" s="77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2.5">
      <c r="A757" s="77"/>
      <c r="B757" s="77"/>
      <c r="C757" s="77"/>
      <c r="D757" s="77"/>
      <c r="E757" s="77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2.5">
      <c r="A758" s="77"/>
      <c r="B758" s="77"/>
      <c r="C758" s="77"/>
      <c r="D758" s="77"/>
      <c r="E758" s="77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2.5">
      <c r="A759" s="77"/>
      <c r="B759" s="77"/>
      <c r="C759" s="77"/>
      <c r="D759" s="77"/>
      <c r="E759" s="77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2.5">
      <c r="A760" s="77"/>
      <c r="B760" s="77"/>
      <c r="C760" s="77"/>
      <c r="D760" s="77"/>
      <c r="E760" s="77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2.5">
      <c r="A761" s="77"/>
      <c r="B761" s="77"/>
      <c r="C761" s="77"/>
      <c r="D761" s="77"/>
      <c r="E761" s="77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2.5">
      <c r="A762" s="77"/>
      <c r="B762" s="77"/>
      <c r="C762" s="77"/>
      <c r="D762" s="77"/>
      <c r="E762" s="77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2.5">
      <c r="A763" s="77"/>
      <c r="B763" s="77"/>
      <c r="C763" s="77"/>
      <c r="D763" s="77"/>
      <c r="E763" s="77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2.5">
      <c r="A764" s="77"/>
      <c r="B764" s="77"/>
      <c r="C764" s="77"/>
      <c r="D764" s="77"/>
      <c r="E764" s="77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2.5">
      <c r="A765" s="77"/>
      <c r="B765" s="77"/>
      <c r="C765" s="77"/>
      <c r="D765" s="77"/>
      <c r="E765" s="77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2.5">
      <c r="A766" s="77"/>
      <c r="B766" s="77"/>
      <c r="C766" s="77"/>
      <c r="D766" s="77"/>
      <c r="E766" s="77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2.5">
      <c r="A767" s="77"/>
      <c r="B767" s="77"/>
      <c r="C767" s="77"/>
      <c r="D767" s="77"/>
      <c r="E767" s="77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2.5">
      <c r="A768" s="77"/>
      <c r="B768" s="77"/>
      <c r="C768" s="77"/>
      <c r="D768" s="77"/>
      <c r="E768" s="77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2.5">
      <c r="A769" s="77"/>
      <c r="B769" s="77"/>
      <c r="C769" s="77"/>
      <c r="D769" s="77"/>
      <c r="E769" s="77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2.5">
      <c r="A770" s="77"/>
      <c r="B770" s="77"/>
      <c r="C770" s="77"/>
      <c r="D770" s="77"/>
      <c r="E770" s="77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2.5">
      <c r="A771" s="77"/>
      <c r="B771" s="77"/>
      <c r="C771" s="77"/>
      <c r="D771" s="77"/>
      <c r="E771" s="77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2.5">
      <c r="A772" s="77"/>
      <c r="B772" s="77"/>
      <c r="C772" s="77"/>
      <c r="D772" s="77"/>
      <c r="E772" s="77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2.5">
      <c r="A773" s="77"/>
      <c r="B773" s="77"/>
      <c r="C773" s="77"/>
      <c r="D773" s="77"/>
      <c r="E773" s="77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2.5">
      <c r="A774" s="77"/>
      <c r="B774" s="77"/>
      <c r="C774" s="77"/>
      <c r="D774" s="77"/>
      <c r="E774" s="77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2.5">
      <c r="A775" s="77"/>
      <c r="B775" s="77"/>
      <c r="C775" s="77"/>
      <c r="D775" s="77"/>
      <c r="E775" s="77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2.5">
      <c r="A776" s="77"/>
      <c r="B776" s="77"/>
      <c r="C776" s="77"/>
      <c r="D776" s="77"/>
      <c r="E776" s="77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2.5">
      <c r="A777" s="77"/>
      <c r="B777" s="77"/>
      <c r="C777" s="77"/>
      <c r="D777" s="77"/>
      <c r="E777" s="77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2.5">
      <c r="A778" s="77"/>
      <c r="B778" s="77"/>
      <c r="C778" s="77"/>
      <c r="D778" s="77"/>
      <c r="E778" s="77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2.5">
      <c r="A779" s="77"/>
      <c r="B779" s="77"/>
      <c r="C779" s="77"/>
      <c r="D779" s="77"/>
      <c r="E779" s="77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2.5">
      <c r="A780" s="77"/>
      <c r="B780" s="77"/>
      <c r="C780" s="77"/>
      <c r="D780" s="77"/>
      <c r="E780" s="77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2.5">
      <c r="A781" s="77"/>
      <c r="B781" s="77"/>
      <c r="C781" s="77"/>
      <c r="D781" s="77"/>
      <c r="E781" s="77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2.5">
      <c r="A782" s="77"/>
      <c r="B782" s="77"/>
      <c r="C782" s="77"/>
      <c r="D782" s="77"/>
      <c r="E782" s="77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2.5">
      <c r="A783" s="77"/>
      <c r="B783" s="77"/>
      <c r="C783" s="77"/>
      <c r="D783" s="77"/>
      <c r="E783" s="77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2.5">
      <c r="A784" s="77"/>
      <c r="B784" s="77"/>
      <c r="C784" s="77"/>
      <c r="D784" s="77"/>
      <c r="E784" s="77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2.5">
      <c r="A785" s="77"/>
      <c r="B785" s="77"/>
      <c r="C785" s="77"/>
      <c r="D785" s="77"/>
      <c r="E785" s="77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2.5">
      <c r="A786" s="77"/>
      <c r="B786" s="77"/>
      <c r="C786" s="77"/>
      <c r="D786" s="77"/>
      <c r="E786" s="77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2.5">
      <c r="A787" s="77"/>
      <c r="B787" s="77"/>
      <c r="C787" s="77"/>
      <c r="D787" s="77"/>
      <c r="E787" s="77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2.5">
      <c r="A788" s="77"/>
      <c r="B788" s="77"/>
      <c r="C788" s="77"/>
      <c r="D788" s="77"/>
      <c r="E788" s="77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2.5">
      <c r="A789" s="77"/>
      <c r="B789" s="77"/>
      <c r="C789" s="77"/>
      <c r="D789" s="77"/>
      <c r="E789" s="77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2.5">
      <c r="A790" s="77"/>
      <c r="B790" s="77"/>
      <c r="C790" s="77"/>
      <c r="D790" s="77"/>
      <c r="E790" s="77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2.5">
      <c r="A791" s="77"/>
      <c r="B791" s="77"/>
      <c r="C791" s="77"/>
      <c r="D791" s="77"/>
      <c r="E791" s="77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2.5">
      <c r="A792" s="77"/>
      <c r="B792" s="77"/>
      <c r="C792" s="77"/>
      <c r="D792" s="77"/>
      <c r="E792" s="77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2.5">
      <c r="A793" s="77"/>
      <c r="B793" s="77"/>
      <c r="C793" s="77"/>
      <c r="D793" s="77"/>
      <c r="E793" s="77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2.5">
      <c r="A794" s="77"/>
      <c r="B794" s="77"/>
      <c r="C794" s="77"/>
      <c r="D794" s="77"/>
      <c r="E794" s="77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2.5">
      <c r="A795" s="77"/>
      <c r="B795" s="77"/>
      <c r="C795" s="77"/>
      <c r="D795" s="77"/>
      <c r="E795" s="77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2.5">
      <c r="A796" s="77"/>
      <c r="B796" s="77"/>
      <c r="C796" s="77"/>
      <c r="D796" s="77"/>
      <c r="E796" s="77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2.5">
      <c r="A797" s="77"/>
      <c r="B797" s="77"/>
      <c r="C797" s="77"/>
      <c r="D797" s="77"/>
      <c r="E797" s="77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2.5">
      <c r="A798" s="77"/>
      <c r="B798" s="77"/>
      <c r="C798" s="77"/>
      <c r="D798" s="77"/>
      <c r="E798" s="77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2.5">
      <c r="A799" s="77"/>
      <c r="B799" s="77"/>
      <c r="C799" s="77"/>
      <c r="D799" s="77"/>
      <c r="E799" s="77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2.5">
      <c r="A800" s="77"/>
      <c r="B800" s="77"/>
      <c r="C800" s="77"/>
      <c r="D800" s="77"/>
      <c r="E800" s="77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2.5">
      <c r="A801" s="77"/>
      <c r="B801" s="77"/>
      <c r="C801" s="77"/>
      <c r="D801" s="77"/>
      <c r="E801" s="77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2.5">
      <c r="A802" s="77"/>
      <c r="B802" s="77"/>
      <c r="C802" s="77"/>
      <c r="D802" s="77"/>
      <c r="E802" s="77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2.5">
      <c r="A803" s="77"/>
      <c r="B803" s="77"/>
      <c r="C803" s="77"/>
      <c r="D803" s="77"/>
      <c r="E803" s="77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2.5">
      <c r="A804" s="77"/>
      <c r="B804" s="77"/>
      <c r="C804" s="77"/>
      <c r="D804" s="77"/>
      <c r="E804" s="77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2.5">
      <c r="A805" s="77"/>
      <c r="B805" s="77"/>
      <c r="C805" s="77"/>
      <c r="D805" s="77"/>
      <c r="E805" s="77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2.5">
      <c r="A806" s="77"/>
      <c r="B806" s="77"/>
      <c r="C806" s="77"/>
      <c r="D806" s="77"/>
      <c r="E806" s="77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2.5">
      <c r="A807" s="77"/>
      <c r="B807" s="77"/>
      <c r="C807" s="77"/>
      <c r="D807" s="77"/>
      <c r="E807" s="77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2.5">
      <c r="A808" s="77"/>
      <c r="B808" s="77"/>
      <c r="C808" s="77"/>
      <c r="D808" s="77"/>
      <c r="E808" s="77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2.5">
      <c r="A809" s="77"/>
      <c r="B809" s="77"/>
      <c r="C809" s="77"/>
      <c r="D809" s="77"/>
      <c r="E809" s="77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2.5">
      <c r="A810" s="77"/>
      <c r="B810" s="77"/>
      <c r="C810" s="77"/>
      <c r="D810" s="77"/>
      <c r="E810" s="77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2.5">
      <c r="A811" s="77"/>
      <c r="B811" s="77"/>
      <c r="C811" s="77"/>
      <c r="D811" s="77"/>
      <c r="E811" s="77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2.5">
      <c r="A812" s="77"/>
      <c r="B812" s="77"/>
      <c r="C812" s="77"/>
      <c r="D812" s="77"/>
      <c r="E812" s="77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2.5">
      <c r="A813" s="77"/>
      <c r="B813" s="77"/>
      <c r="C813" s="77"/>
      <c r="D813" s="77"/>
      <c r="E813" s="77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2.5">
      <c r="A814" s="77"/>
      <c r="B814" s="77"/>
      <c r="C814" s="77"/>
      <c r="D814" s="77"/>
      <c r="E814" s="77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2.5">
      <c r="A815" s="77"/>
      <c r="B815" s="77"/>
      <c r="C815" s="77"/>
      <c r="D815" s="77"/>
      <c r="E815" s="77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2.5">
      <c r="A816" s="77"/>
      <c r="B816" s="77"/>
      <c r="C816" s="77"/>
      <c r="D816" s="77"/>
      <c r="E816" s="77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2.5">
      <c r="A817" s="77"/>
      <c r="B817" s="77"/>
      <c r="C817" s="77"/>
      <c r="D817" s="77"/>
      <c r="E817" s="77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2.5">
      <c r="A818" s="77"/>
      <c r="B818" s="77"/>
      <c r="C818" s="77"/>
      <c r="D818" s="77"/>
      <c r="E818" s="77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2.5">
      <c r="A819" s="77"/>
      <c r="B819" s="77"/>
      <c r="C819" s="77"/>
      <c r="D819" s="77"/>
      <c r="E819" s="77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2.5">
      <c r="A820" s="77"/>
      <c r="B820" s="77"/>
      <c r="C820" s="77"/>
      <c r="D820" s="77"/>
      <c r="E820" s="77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2.5">
      <c r="A821" s="77"/>
      <c r="B821" s="77"/>
      <c r="C821" s="77"/>
      <c r="D821" s="77"/>
      <c r="E821" s="77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2.5">
      <c r="A822" s="77"/>
      <c r="B822" s="77"/>
      <c r="C822" s="77"/>
      <c r="D822" s="77"/>
      <c r="E822" s="77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2.5">
      <c r="A823" s="77"/>
      <c r="B823" s="77"/>
      <c r="C823" s="77"/>
      <c r="D823" s="77"/>
      <c r="E823" s="77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2.5">
      <c r="A824" s="77"/>
      <c r="B824" s="77"/>
      <c r="C824" s="77"/>
      <c r="D824" s="77"/>
      <c r="E824" s="77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2.5">
      <c r="A825" s="77"/>
      <c r="B825" s="77"/>
      <c r="C825" s="77"/>
      <c r="D825" s="77"/>
      <c r="E825" s="77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2.5">
      <c r="A826" s="77"/>
      <c r="B826" s="77"/>
      <c r="C826" s="77"/>
      <c r="D826" s="77"/>
      <c r="E826" s="77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2.5">
      <c r="A827" s="77"/>
      <c r="B827" s="77"/>
      <c r="C827" s="77"/>
      <c r="D827" s="77"/>
      <c r="E827" s="77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2.5">
      <c r="A828" s="77"/>
      <c r="B828" s="77"/>
      <c r="C828" s="77"/>
      <c r="D828" s="77"/>
      <c r="E828" s="77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2.5">
      <c r="A829" s="77"/>
      <c r="B829" s="77"/>
      <c r="C829" s="77"/>
      <c r="D829" s="77"/>
      <c r="E829" s="77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2.5">
      <c r="A830" s="77"/>
      <c r="B830" s="77"/>
      <c r="C830" s="77"/>
      <c r="D830" s="77"/>
      <c r="E830" s="77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2.5">
      <c r="A831" s="77"/>
      <c r="B831" s="77"/>
      <c r="C831" s="77"/>
      <c r="D831" s="77"/>
      <c r="E831" s="77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2.5">
      <c r="A832" s="77"/>
      <c r="B832" s="77"/>
      <c r="C832" s="77"/>
      <c r="D832" s="77"/>
      <c r="E832" s="77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2.5">
      <c r="A833" s="77"/>
      <c r="B833" s="77"/>
      <c r="C833" s="77"/>
      <c r="D833" s="77"/>
      <c r="E833" s="77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2.5">
      <c r="A834" s="77"/>
      <c r="B834" s="77"/>
      <c r="C834" s="77"/>
      <c r="D834" s="77"/>
      <c r="E834" s="77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2.5">
      <c r="A835" s="77"/>
      <c r="B835" s="77"/>
      <c r="C835" s="77"/>
      <c r="D835" s="77"/>
      <c r="E835" s="77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2.5">
      <c r="A836" s="77"/>
      <c r="B836" s="77"/>
      <c r="C836" s="77"/>
      <c r="D836" s="77"/>
      <c r="E836" s="77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2.5">
      <c r="A837" s="77"/>
      <c r="B837" s="77"/>
      <c r="C837" s="77"/>
      <c r="D837" s="77"/>
      <c r="E837" s="77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2.5">
      <c r="A838" s="77"/>
      <c r="B838" s="77"/>
      <c r="C838" s="77"/>
      <c r="D838" s="77"/>
      <c r="E838" s="77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2.5">
      <c r="A839" s="77"/>
      <c r="B839" s="77"/>
      <c r="C839" s="77"/>
      <c r="D839" s="77"/>
      <c r="E839" s="77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2.5">
      <c r="A840" s="77"/>
      <c r="B840" s="77"/>
      <c r="C840" s="77"/>
      <c r="D840" s="77"/>
      <c r="E840" s="77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2.5">
      <c r="A841" s="77"/>
      <c r="B841" s="77"/>
      <c r="C841" s="77"/>
      <c r="D841" s="77"/>
      <c r="E841" s="77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2.5">
      <c r="A842" s="77"/>
      <c r="B842" s="77"/>
      <c r="C842" s="77"/>
      <c r="D842" s="77"/>
      <c r="E842" s="77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2.5">
      <c r="A843" s="77"/>
      <c r="B843" s="77"/>
      <c r="C843" s="77"/>
      <c r="D843" s="77"/>
      <c r="E843" s="77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2.5">
      <c r="A844" s="77"/>
      <c r="B844" s="77"/>
      <c r="C844" s="77"/>
      <c r="D844" s="77"/>
      <c r="E844" s="77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2.5">
      <c r="A845" s="77"/>
      <c r="B845" s="77"/>
      <c r="C845" s="77"/>
      <c r="D845" s="77"/>
      <c r="E845" s="77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2.5">
      <c r="A846" s="77"/>
      <c r="B846" s="77"/>
      <c r="C846" s="77"/>
      <c r="D846" s="77"/>
      <c r="E846" s="77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2.5">
      <c r="A847" s="77"/>
      <c r="B847" s="77"/>
      <c r="C847" s="77"/>
      <c r="D847" s="77"/>
      <c r="E847" s="77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2.5">
      <c r="A848" s="77"/>
      <c r="B848" s="77"/>
      <c r="C848" s="77"/>
      <c r="D848" s="77"/>
      <c r="E848" s="77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2.5">
      <c r="A849" s="77"/>
      <c r="B849" s="77"/>
      <c r="C849" s="77"/>
      <c r="D849" s="77"/>
      <c r="E849" s="77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2.5">
      <c r="A850" s="77"/>
      <c r="B850" s="77"/>
      <c r="C850" s="77"/>
      <c r="D850" s="77"/>
      <c r="E850" s="77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2.5">
      <c r="A851" s="77"/>
      <c r="B851" s="77"/>
      <c r="C851" s="77"/>
      <c r="D851" s="77"/>
      <c r="E851" s="77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2.5">
      <c r="A852" s="77"/>
      <c r="B852" s="77"/>
      <c r="C852" s="77"/>
      <c r="D852" s="77"/>
      <c r="E852" s="77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2.5">
      <c r="A853" s="77"/>
      <c r="B853" s="77"/>
      <c r="C853" s="77"/>
      <c r="D853" s="77"/>
      <c r="E853" s="77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2.5">
      <c r="A854" s="77"/>
      <c r="B854" s="77"/>
      <c r="C854" s="77"/>
      <c r="D854" s="77"/>
      <c r="E854" s="77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2.5">
      <c r="A855" s="77"/>
      <c r="B855" s="77"/>
      <c r="C855" s="77"/>
      <c r="D855" s="77"/>
      <c r="E855" s="77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2.5">
      <c r="A856" s="77"/>
      <c r="B856" s="77"/>
      <c r="C856" s="77"/>
      <c r="D856" s="77"/>
      <c r="E856" s="77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2.5">
      <c r="A857" s="77"/>
      <c r="B857" s="77"/>
      <c r="C857" s="77"/>
      <c r="D857" s="77"/>
      <c r="E857" s="77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2.5">
      <c r="A858" s="77"/>
      <c r="B858" s="77"/>
      <c r="C858" s="77"/>
      <c r="D858" s="77"/>
      <c r="E858" s="77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2.5">
      <c r="A859" s="77"/>
      <c r="B859" s="77"/>
      <c r="C859" s="77"/>
      <c r="D859" s="77"/>
      <c r="E859" s="77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2.5">
      <c r="A860" s="77"/>
      <c r="B860" s="77"/>
      <c r="C860" s="77"/>
      <c r="D860" s="77"/>
      <c r="E860" s="77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2.5">
      <c r="A861" s="77"/>
      <c r="B861" s="77"/>
      <c r="C861" s="77"/>
      <c r="D861" s="77"/>
      <c r="E861" s="77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2.5">
      <c r="A862" s="77"/>
      <c r="B862" s="77"/>
      <c r="C862" s="77"/>
      <c r="D862" s="77"/>
      <c r="E862" s="77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2.5">
      <c r="A863" s="77"/>
      <c r="B863" s="77"/>
      <c r="C863" s="77"/>
      <c r="D863" s="77"/>
      <c r="E863" s="77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2.5">
      <c r="A864" s="77"/>
      <c r="B864" s="77"/>
      <c r="C864" s="77"/>
      <c r="D864" s="77"/>
      <c r="E864" s="77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2.5">
      <c r="A865" s="77"/>
      <c r="B865" s="77"/>
      <c r="C865" s="77"/>
      <c r="D865" s="77"/>
      <c r="E865" s="77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2.5">
      <c r="A866" s="77"/>
      <c r="B866" s="77"/>
      <c r="C866" s="77"/>
      <c r="D866" s="77"/>
      <c r="E866" s="77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2.5">
      <c r="A867" s="77"/>
      <c r="B867" s="77"/>
      <c r="C867" s="77"/>
      <c r="D867" s="77"/>
      <c r="E867" s="77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2.5">
      <c r="A868" s="77"/>
      <c r="B868" s="77"/>
      <c r="C868" s="77"/>
      <c r="D868" s="77"/>
      <c r="E868" s="77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2.5">
      <c r="A869" s="77"/>
      <c r="B869" s="77"/>
      <c r="C869" s="77"/>
      <c r="D869" s="77"/>
      <c r="E869" s="77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2.5">
      <c r="A870" s="77"/>
      <c r="B870" s="77"/>
      <c r="C870" s="77"/>
      <c r="D870" s="77"/>
      <c r="E870" s="77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2.5">
      <c r="A871" s="77"/>
      <c r="B871" s="77"/>
      <c r="C871" s="77"/>
      <c r="D871" s="77"/>
      <c r="E871" s="77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2.5">
      <c r="A872" s="77"/>
      <c r="B872" s="77"/>
      <c r="C872" s="77"/>
      <c r="D872" s="77"/>
      <c r="E872" s="77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2.5">
      <c r="A873" s="77"/>
      <c r="B873" s="77"/>
      <c r="C873" s="77"/>
      <c r="D873" s="77"/>
      <c r="E873" s="77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2.5">
      <c r="A874" s="77"/>
      <c r="B874" s="77"/>
      <c r="C874" s="77"/>
      <c r="D874" s="77"/>
      <c r="E874" s="77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2.5">
      <c r="A875" s="77"/>
      <c r="B875" s="77"/>
      <c r="C875" s="77"/>
      <c r="D875" s="77"/>
      <c r="E875" s="77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2.5">
      <c r="A876" s="77"/>
      <c r="B876" s="77"/>
      <c r="C876" s="77"/>
      <c r="D876" s="77"/>
      <c r="E876" s="77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2.5">
      <c r="A877" s="77"/>
      <c r="B877" s="77"/>
      <c r="C877" s="77"/>
      <c r="D877" s="77"/>
      <c r="E877" s="77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2.5">
      <c r="A878" s="77"/>
      <c r="B878" s="77"/>
      <c r="C878" s="77"/>
      <c r="D878" s="77"/>
      <c r="E878" s="77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2.5">
      <c r="A879" s="77"/>
      <c r="B879" s="77"/>
      <c r="C879" s="77"/>
      <c r="D879" s="77"/>
      <c r="E879" s="77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2.5">
      <c r="A880" s="77"/>
      <c r="B880" s="77"/>
      <c r="C880" s="77"/>
      <c r="D880" s="77"/>
      <c r="E880" s="77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2.5">
      <c r="A881" s="77"/>
      <c r="B881" s="77"/>
      <c r="C881" s="77"/>
      <c r="D881" s="77"/>
      <c r="E881" s="77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2.5">
      <c r="A882" s="77"/>
      <c r="B882" s="77"/>
      <c r="C882" s="77"/>
      <c r="D882" s="77"/>
      <c r="E882" s="77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2.5">
      <c r="A883" s="77"/>
      <c r="B883" s="77"/>
      <c r="C883" s="77"/>
      <c r="D883" s="77"/>
      <c r="E883" s="77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2.5">
      <c r="A884" s="77"/>
      <c r="B884" s="77"/>
      <c r="C884" s="77"/>
      <c r="D884" s="77"/>
      <c r="E884" s="77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2.5">
      <c r="A885" s="77"/>
      <c r="B885" s="77"/>
      <c r="C885" s="77"/>
      <c r="D885" s="77"/>
      <c r="E885" s="77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2.5">
      <c r="A886" s="77"/>
      <c r="B886" s="77"/>
      <c r="C886" s="77"/>
      <c r="D886" s="77"/>
      <c r="E886" s="77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2.5">
      <c r="A887" s="77"/>
      <c r="B887" s="77"/>
      <c r="C887" s="77"/>
      <c r="D887" s="77"/>
      <c r="E887" s="77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2.5">
      <c r="A888" s="77"/>
      <c r="B888" s="77"/>
      <c r="C888" s="77"/>
      <c r="D888" s="77"/>
      <c r="E888" s="77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2.5">
      <c r="A889" s="77"/>
      <c r="B889" s="77"/>
      <c r="C889" s="77"/>
      <c r="D889" s="77"/>
      <c r="E889" s="77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2.5">
      <c r="A890" s="77"/>
      <c r="B890" s="77"/>
      <c r="C890" s="77"/>
      <c r="D890" s="77"/>
      <c r="E890" s="77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2.5">
      <c r="A891" s="77"/>
      <c r="B891" s="77"/>
      <c r="C891" s="77"/>
      <c r="D891" s="77"/>
      <c r="E891" s="77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2.5">
      <c r="A892" s="77"/>
      <c r="B892" s="77"/>
      <c r="C892" s="77"/>
      <c r="D892" s="77"/>
      <c r="E892" s="77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2.5">
      <c r="A893" s="77"/>
      <c r="B893" s="77"/>
      <c r="C893" s="77"/>
      <c r="D893" s="77"/>
      <c r="E893" s="77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2.5">
      <c r="A894" s="77"/>
      <c r="B894" s="77"/>
      <c r="C894" s="77"/>
      <c r="D894" s="77"/>
      <c r="E894" s="77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2.5">
      <c r="A895" s="77"/>
      <c r="B895" s="77"/>
      <c r="C895" s="77"/>
      <c r="D895" s="77"/>
      <c r="E895" s="77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2.5">
      <c r="A896" s="77"/>
      <c r="B896" s="77"/>
      <c r="C896" s="77"/>
      <c r="D896" s="77"/>
      <c r="E896" s="77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2.5">
      <c r="A897" s="77"/>
      <c r="B897" s="77"/>
      <c r="C897" s="77"/>
      <c r="D897" s="77"/>
      <c r="E897" s="77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2.5">
      <c r="A898" s="77"/>
      <c r="B898" s="77"/>
      <c r="C898" s="77"/>
      <c r="D898" s="77"/>
      <c r="E898" s="77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2.5">
      <c r="A899" s="77"/>
      <c r="B899" s="77"/>
      <c r="C899" s="77"/>
      <c r="D899" s="77"/>
      <c r="E899" s="77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2.5">
      <c r="A900" s="77"/>
      <c r="B900" s="77"/>
      <c r="C900" s="77"/>
      <c r="D900" s="77"/>
      <c r="E900" s="77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2.5">
      <c r="A901" s="77"/>
      <c r="B901" s="77"/>
      <c r="C901" s="77"/>
      <c r="D901" s="77"/>
      <c r="E901" s="77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2.5">
      <c r="A902" s="77"/>
      <c r="B902" s="77"/>
      <c r="C902" s="77"/>
      <c r="D902" s="77"/>
      <c r="E902" s="77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2.5">
      <c r="A903" s="77"/>
      <c r="B903" s="77"/>
      <c r="C903" s="77"/>
      <c r="D903" s="77"/>
      <c r="E903" s="77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2.5">
      <c r="A904" s="77"/>
      <c r="B904" s="77"/>
      <c r="C904" s="77"/>
      <c r="D904" s="77"/>
      <c r="E904" s="77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2.5">
      <c r="A905" s="77"/>
      <c r="B905" s="77"/>
      <c r="C905" s="77"/>
      <c r="D905" s="77"/>
      <c r="E905" s="77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2.5">
      <c r="A906" s="77"/>
      <c r="B906" s="77"/>
      <c r="C906" s="77"/>
      <c r="D906" s="77"/>
      <c r="E906" s="77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2.5">
      <c r="A907" s="77"/>
      <c r="B907" s="77"/>
      <c r="C907" s="77"/>
      <c r="D907" s="77"/>
      <c r="E907" s="77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2.5">
      <c r="A908" s="77"/>
      <c r="B908" s="77"/>
      <c r="C908" s="77"/>
      <c r="D908" s="77"/>
      <c r="E908" s="77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2.5">
      <c r="A909" s="77"/>
      <c r="B909" s="77"/>
      <c r="C909" s="77"/>
      <c r="D909" s="77"/>
      <c r="E909" s="77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2.5">
      <c r="A910" s="77"/>
      <c r="B910" s="77"/>
      <c r="C910" s="77"/>
      <c r="D910" s="77"/>
      <c r="E910" s="77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2.5">
      <c r="A911" s="77"/>
      <c r="B911" s="77"/>
      <c r="C911" s="77"/>
      <c r="D911" s="77"/>
      <c r="E911" s="77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2.5">
      <c r="A912" s="77"/>
      <c r="B912" s="77"/>
      <c r="C912" s="77"/>
      <c r="D912" s="77"/>
      <c r="E912" s="77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2.5">
      <c r="A913" s="77"/>
      <c r="B913" s="77"/>
      <c r="C913" s="77"/>
      <c r="D913" s="77"/>
      <c r="E913" s="77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2.5">
      <c r="A914" s="77"/>
      <c r="B914" s="77"/>
      <c r="C914" s="77"/>
      <c r="D914" s="77"/>
      <c r="E914" s="77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2.5">
      <c r="A915" s="77"/>
      <c r="B915" s="77"/>
      <c r="C915" s="77"/>
      <c r="D915" s="77"/>
      <c r="E915" s="77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2.5">
      <c r="A916" s="77"/>
      <c r="B916" s="77"/>
      <c r="C916" s="77"/>
      <c r="D916" s="77"/>
      <c r="E916" s="77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2.5">
      <c r="A917" s="77"/>
      <c r="B917" s="77"/>
      <c r="C917" s="77"/>
      <c r="D917" s="77"/>
      <c r="E917" s="77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2.5">
      <c r="A918" s="77"/>
      <c r="B918" s="77"/>
      <c r="C918" s="77"/>
      <c r="D918" s="77"/>
      <c r="E918" s="77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2.5">
      <c r="A919" s="77"/>
      <c r="B919" s="77"/>
      <c r="C919" s="77"/>
      <c r="D919" s="77"/>
      <c r="E919" s="77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2.5">
      <c r="A920" s="77"/>
      <c r="B920" s="77"/>
      <c r="C920" s="77"/>
      <c r="D920" s="77"/>
      <c r="E920" s="77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2.5">
      <c r="A921" s="77"/>
      <c r="B921" s="77"/>
      <c r="C921" s="77"/>
      <c r="D921" s="77"/>
      <c r="E921" s="77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2.5">
      <c r="A922" s="77"/>
      <c r="B922" s="77"/>
      <c r="C922" s="77"/>
      <c r="D922" s="77"/>
      <c r="E922" s="77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2.5">
      <c r="A923" s="77"/>
      <c r="B923" s="77"/>
      <c r="C923" s="77"/>
      <c r="D923" s="77"/>
      <c r="E923" s="77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2.5">
      <c r="A924" s="77"/>
      <c r="B924" s="77"/>
      <c r="C924" s="77"/>
      <c r="D924" s="77"/>
      <c r="E924" s="77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2.5">
      <c r="A925" s="77"/>
      <c r="B925" s="77"/>
      <c r="C925" s="77"/>
      <c r="D925" s="77"/>
      <c r="E925" s="77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2.5">
      <c r="A926" s="77"/>
      <c r="B926" s="77"/>
      <c r="C926" s="77"/>
      <c r="D926" s="77"/>
      <c r="E926" s="77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2.5">
      <c r="A927" s="77"/>
      <c r="B927" s="77"/>
      <c r="C927" s="77"/>
      <c r="D927" s="77"/>
      <c r="E927" s="77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2.5">
      <c r="A928" s="77"/>
      <c r="B928" s="77"/>
      <c r="C928" s="77"/>
      <c r="D928" s="77"/>
      <c r="E928" s="77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2.5">
      <c r="A929" s="77"/>
      <c r="B929" s="77"/>
      <c r="C929" s="77"/>
      <c r="D929" s="77"/>
      <c r="E929" s="77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2.5">
      <c r="A930" s="77"/>
      <c r="B930" s="77"/>
      <c r="C930" s="77"/>
      <c r="D930" s="77"/>
      <c r="E930" s="77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2.5">
      <c r="A931" s="77"/>
      <c r="B931" s="77"/>
      <c r="C931" s="77"/>
      <c r="D931" s="77"/>
      <c r="E931" s="77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2.5">
      <c r="A932" s="77"/>
      <c r="B932" s="77"/>
      <c r="C932" s="77"/>
      <c r="D932" s="77"/>
      <c r="E932" s="77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2.5">
      <c r="A933" s="77"/>
      <c r="B933" s="77"/>
      <c r="C933" s="77"/>
      <c r="D933" s="77"/>
      <c r="E933" s="77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2.5">
      <c r="A934" s="77"/>
      <c r="B934" s="77"/>
      <c r="C934" s="77"/>
      <c r="D934" s="77"/>
      <c r="E934" s="77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2.5">
      <c r="A935" s="77"/>
      <c r="B935" s="77"/>
      <c r="C935" s="77"/>
      <c r="D935" s="77"/>
      <c r="E935" s="77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2.5">
      <c r="A936" s="77"/>
      <c r="B936" s="77"/>
      <c r="C936" s="77"/>
      <c r="D936" s="77"/>
      <c r="E936" s="77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2.5">
      <c r="A937" s="77"/>
      <c r="B937" s="77"/>
      <c r="C937" s="77"/>
      <c r="D937" s="77"/>
      <c r="E937" s="77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</sheetData>
  <autoFilter ref="A1:Y192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outlinePr summaryBelow="0" summaryRight="0"/>
  </sheetPr>
  <dimension ref="A1:AA1000"/>
  <sheetViews>
    <sheetView workbookViewId="0"/>
  </sheetViews>
  <sheetFormatPr defaultColWidth="14.453125" defaultRowHeight="15.75" customHeight="1"/>
  <cols>
    <col min="4" max="4" width="17.453125" customWidth="1"/>
    <col min="5" max="5" width="84.81640625" customWidth="1"/>
    <col min="6" max="6" width="34.54296875" customWidth="1"/>
    <col min="7" max="7" width="54.54296875" customWidth="1"/>
    <col min="8" max="8" width="37.08984375" customWidth="1"/>
    <col min="10" max="10" width="41" customWidth="1"/>
    <col min="11" max="11" width="23.08984375" customWidth="1"/>
    <col min="12" max="12" width="70.54296875" customWidth="1"/>
  </cols>
  <sheetData>
    <row r="1" spans="1:27" ht="14">
      <c r="A1" s="34" t="s">
        <v>114</v>
      </c>
      <c r="B1" s="35" t="s">
        <v>115</v>
      </c>
      <c r="C1" s="35" t="s">
        <v>116</v>
      </c>
      <c r="D1" s="35" t="s">
        <v>117</v>
      </c>
      <c r="E1" s="35" t="s">
        <v>118</v>
      </c>
      <c r="F1" s="35" t="s">
        <v>119</v>
      </c>
      <c r="G1" s="35" t="s">
        <v>120</v>
      </c>
      <c r="H1" s="35" t="s">
        <v>121</v>
      </c>
      <c r="I1" s="35" t="s">
        <v>122</v>
      </c>
      <c r="J1" s="35" t="s">
        <v>123</v>
      </c>
      <c r="K1" s="36" t="s">
        <v>22</v>
      </c>
      <c r="L1" s="35" t="s">
        <v>124</v>
      </c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28">
      <c r="A2" s="38" t="s">
        <v>125</v>
      </c>
      <c r="B2" s="38" t="s">
        <v>0</v>
      </c>
      <c r="C2" s="38">
        <v>1</v>
      </c>
      <c r="D2" s="39"/>
      <c r="E2" s="40" t="s">
        <v>126</v>
      </c>
      <c r="F2" s="41" t="s">
        <v>24</v>
      </c>
      <c r="G2" s="42" t="s">
        <v>127</v>
      </c>
      <c r="H2" s="38" t="s">
        <v>128</v>
      </c>
      <c r="I2" s="41" t="s">
        <v>129</v>
      </c>
      <c r="J2" s="40" t="s">
        <v>130</v>
      </c>
      <c r="K2" s="43">
        <v>1</v>
      </c>
      <c r="L2" s="40" t="s">
        <v>131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 ht="28">
      <c r="A3" s="38" t="s">
        <v>125</v>
      </c>
      <c r="B3" s="38" t="s">
        <v>0</v>
      </c>
      <c r="C3" s="38">
        <v>2</v>
      </c>
      <c r="D3" s="39"/>
      <c r="E3" s="40" t="s">
        <v>132</v>
      </c>
      <c r="F3" s="44" t="s">
        <v>30</v>
      </c>
      <c r="G3" s="38" t="s">
        <v>133</v>
      </c>
      <c r="H3" s="38" t="s">
        <v>134</v>
      </c>
      <c r="I3" s="41" t="s">
        <v>129</v>
      </c>
      <c r="J3" s="40" t="s">
        <v>135</v>
      </c>
      <c r="K3" s="43">
        <v>1</v>
      </c>
      <c r="L3" s="40" t="s">
        <v>136</v>
      </c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7" ht="28">
      <c r="A4" s="38" t="s">
        <v>125</v>
      </c>
      <c r="B4" s="38" t="s">
        <v>0</v>
      </c>
      <c r="C4" s="38">
        <v>3</v>
      </c>
      <c r="D4" s="39"/>
      <c r="E4" s="40" t="s">
        <v>137</v>
      </c>
      <c r="F4" s="44" t="s">
        <v>35</v>
      </c>
      <c r="G4" s="38" t="s">
        <v>138</v>
      </c>
      <c r="H4" s="38" t="s">
        <v>139</v>
      </c>
      <c r="I4" s="41" t="s">
        <v>129</v>
      </c>
      <c r="J4" s="40" t="s">
        <v>140</v>
      </c>
      <c r="K4" s="43">
        <v>1</v>
      </c>
      <c r="L4" s="40" t="s">
        <v>141</v>
      </c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spans="1:27" ht="28">
      <c r="A5" s="38" t="s">
        <v>125</v>
      </c>
      <c r="B5" s="38" t="s">
        <v>0</v>
      </c>
      <c r="C5" s="38">
        <v>4</v>
      </c>
      <c r="D5" s="39"/>
      <c r="E5" s="40" t="s">
        <v>142</v>
      </c>
      <c r="F5" s="44" t="s">
        <v>39</v>
      </c>
      <c r="G5" s="38" t="s">
        <v>143</v>
      </c>
      <c r="H5" s="38" t="s">
        <v>144</v>
      </c>
      <c r="I5" s="41" t="s">
        <v>129</v>
      </c>
      <c r="J5" s="40" t="s">
        <v>145</v>
      </c>
      <c r="K5" s="43">
        <v>1</v>
      </c>
      <c r="L5" s="40" t="s">
        <v>146</v>
      </c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7" ht="28.5">
      <c r="A6" s="38" t="s">
        <v>125</v>
      </c>
      <c r="B6" s="38" t="s">
        <v>0</v>
      </c>
      <c r="C6" s="38">
        <v>5</v>
      </c>
      <c r="D6" s="39"/>
      <c r="E6" s="40" t="s">
        <v>147</v>
      </c>
      <c r="F6" s="41" t="s">
        <v>43</v>
      </c>
      <c r="G6" s="38" t="s">
        <v>148</v>
      </c>
      <c r="H6" s="38" t="s">
        <v>149</v>
      </c>
      <c r="I6" s="41" t="s">
        <v>129</v>
      </c>
      <c r="J6" s="40" t="s">
        <v>150</v>
      </c>
      <c r="K6" s="43">
        <v>1</v>
      </c>
      <c r="L6" s="40" t="s">
        <v>151</v>
      </c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spans="1:27" ht="28">
      <c r="A7" s="38" t="s">
        <v>125</v>
      </c>
      <c r="B7" s="38" t="s">
        <v>0</v>
      </c>
      <c r="C7" s="38">
        <v>6</v>
      </c>
      <c r="D7" s="39"/>
      <c r="E7" s="40" t="s">
        <v>152</v>
      </c>
      <c r="F7" s="41" t="s">
        <v>43</v>
      </c>
      <c r="G7" s="38" t="s">
        <v>148</v>
      </c>
      <c r="H7" s="38" t="s">
        <v>153</v>
      </c>
      <c r="I7" s="41" t="s">
        <v>154</v>
      </c>
      <c r="J7" s="40" t="s">
        <v>155</v>
      </c>
      <c r="K7" s="43">
        <v>1</v>
      </c>
      <c r="L7" s="40" t="s">
        <v>156</v>
      </c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 spans="1:27" ht="28">
      <c r="A8" s="38" t="s">
        <v>125</v>
      </c>
      <c r="B8" s="38" t="s">
        <v>0</v>
      </c>
      <c r="C8" s="38">
        <v>7</v>
      </c>
      <c r="D8" s="39"/>
      <c r="E8" s="40" t="s">
        <v>157</v>
      </c>
      <c r="F8" s="41" t="s">
        <v>47</v>
      </c>
      <c r="G8" s="38" t="s">
        <v>158</v>
      </c>
      <c r="H8" s="38" t="s">
        <v>159</v>
      </c>
      <c r="I8" s="41" t="s">
        <v>154</v>
      </c>
      <c r="J8" s="40" t="s">
        <v>160</v>
      </c>
      <c r="K8" s="43">
        <v>1</v>
      </c>
      <c r="L8" s="40" t="s">
        <v>161</v>
      </c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 spans="1:27" ht="28">
      <c r="A9" s="38" t="s">
        <v>125</v>
      </c>
      <c r="B9" s="38" t="s">
        <v>0</v>
      </c>
      <c r="C9" s="38">
        <v>8</v>
      </c>
      <c r="D9" s="39"/>
      <c r="E9" s="40" t="s">
        <v>162</v>
      </c>
      <c r="F9" s="41" t="s">
        <v>47</v>
      </c>
      <c r="G9" s="38" t="s">
        <v>163</v>
      </c>
      <c r="H9" s="38" t="s">
        <v>164</v>
      </c>
      <c r="I9" s="41" t="s">
        <v>129</v>
      </c>
      <c r="J9" s="40" t="s">
        <v>165</v>
      </c>
      <c r="K9" s="43">
        <v>1</v>
      </c>
      <c r="L9" s="40" t="s">
        <v>166</v>
      </c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spans="1:27" ht="29">
      <c r="A10" s="38" t="s">
        <v>125</v>
      </c>
      <c r="B10" s="38" t="s">
        <v>0</v>
      </c>
      <c r="C10" s="38">
        <v>9</v>
      </c>
      <c r="D10" s="39"/>
      <c r="E10" s="40" t="s">
        <v>167</v>
      </c>
      <c r="F10" s="41" t="s">
        <v>168</v>
      </c>
      <c r="G10" s="38" t="s">
        <v>169</v>
      </c>
      <c r="H10" s="38" t="s">
        <v>170</v>
      </c>
      <c r="I10" s="41" t="s">
        <v>129</v>
      </c>
      <c r="J10" s="40" t="s">
        <v>171</v>
      </c>
      <c r="K10" s="43">
        <v>1</v>
      </c>
      <c r="L10" s="45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spans="1:27" ht="56">
      <c r="A11" s="38" t="s">
        <v>125</v>
      </c>
      <c r="B11" s="38" t="s">
        <v>0</v>
      </c>
      <c r="C11" s="38">
        <v>10</v>
      </c>
      <c r="D11" s="39"/>
      <c r="E11" s="46" t="s">
        <v>172</v>
      </c>
      <c r="F11" s="41" t="s">
        <v>52</v>
      </c>
      <c r="G11" s="38" t="s">
        <v>173</v>
      </c>
      <c r="H11" s="38" t="s">
        <v>174</v>
      </c>
      <c r="I11" s="41" t="s">
        <v>154</v>
      </c>
      <c r="J11" s="40" t="s">
        <v>175</v>
      </c>
      <c r="K11" s="43">
        <v>2</v>
      </c>
      <c r="L11" s="40" t="s">
        <v>176</v>
      </c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spans="1:27" ht="42">
      <c r="A12" s="38" t="s">
        <v>125</v>
      </c>
      <c r="B12" s="38" t="s">
        <v>0</v>
      </c>
      <c r="C12" s="38">
        <v>11</v>
      </c>
      <c r="D12" s="39"/>
      <c r="E12" s="46" t="s">
        <v>177</v>
      </c>
      <c r="F12" s="41" t="s">
        <v>55</v>
      </c>
      <c r="G12" s="38" t="s">
        <v>178</v>
      </c>
      <c r="H12" s="38" t="s">
        <v>179</v>
      </c>
      <c r="I12" s="41" t="s">
        <v>154</v>
      </c>
      <c r="J12" s="40" t="s">
        <v>180</v>
      </c>
      <c r="K12" s="43">
        <v>2</v>
      </c>
      <c r="L12" s="40" t="s">
        <v>181</v>
      </c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spans="1:27" ht="28.5">
      <c r="A13" s="38" t="s">
        <v>125</v>
      </c>
      <c r="B13" s="38" t="s">
        <v>0</v>
      </c>
      <c r="C13" s="38">
        <v>12</v>
      </c>
      <c r="D13" s="39"/>
      <c r="E13" s="46" t="s">
        <v>182</v>
      </c>
      <c r="F13" s="41" t="s">
        <v>57</v>
      </c>
      <c r="G13" s="38" t="s">
        <v>183</v>
      </c>
      <c r="H13" s="38" t="s">
        <v>184</v>
      </c>
      <c r="I13" s="41" t="s">
        <v>154</v>
      </c>
      <c r="J13" s="40" t="s">
        <v>185</v>
      </c>
      <c r="K13" s="43">
        <v>2</v>
      </c>
      <c r="L13" s="40" t="s">
        <v>186</v>
      </c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spans="1:27" ht="28.5">
      <c r="A14" s="38" t="s">
        <v>125</v>
      </c>
      <c r="B14" s="38" t="s">
        <v>0</v>
      </c>
      <c r="C14" s="38">
        <v>13</v>
      </c>
      <c r="D14" s="39"/>
      <c r="E14" s="40" t="s">
        <v>187</v>
      </c>
      <c r="F14" s="41" t="s">
        <v>58</v>
      </c>
      <c r="G14" s="38" t="s">
        <v>188</v>
      </c>
      <c r="H14" s="38" t="s">
        <v>189</v>
      </c>
      <c r="I14" s="41" t="s">
        <v>129</v>
      </c>
      <c r="J14" s="40" t="s">
        <v>190</v>
      </c>
      <c r="K14" s="43">
        <v>1</v>
      </c>
      <c r="L14" s="40" t="s">
        <v>191</v>
      </c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1:27" ht="28.5">
      <c r="A15" s="38" t="s">
        <v>125</v>
      </c>
      <c r="B15" s="38" t="s">
        <v>0</v>
      </c>
      <c r="C15" s="38">
        <v>14</v>
      </c>
      <c r="D15" s="39"/>
      <c r="E15" s="40" t="s">
        <v>192</v>
      </c>
      <c r="F15" s="41" t="s">
        <v>61</v>
      </c>
      <c r="G15" s="38" t="s">
        <v>193</v>
      </c>
      <c r="H15" s="38" t="s">
        <v>194</v>
      </c>
      <c r="I15" s="41" t="s">
        <v>129</v>
      </c>
      <c r="J15" s="40" t="s">
        <v>195</v>
      </c>
      <c r="K15" s="43">
        <v>1</v>
      </c>
      <c r="L15" s="40" t="s">
        <v>196</v>
      </c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27" ht="28.5">
      <c r="A16" s="38" t="s">
        <v>125</v>
      </c>
      <c r="B16" s="38" t="s">
        <v>0</v>
      </c>
      <c r="C16" s="38">
        <v>15</v>
      </c>
      <c r="D16" s="39"/>
      <c r="E16" s="40" t="s">
        <v>197</v>
      </c>
      <c r="F16" s="41" t="s">
        <v>62</v>
      </c>
      <c r="G16" s="38" t="s">
        <v>198</v>
      </c>
      <c r="H16" s="38" t="s">
        <v>199</v>
      </c>
      <c r="I16" s="41" t="s">
        <v>129</v>
      </c>
      <c r="J16" s="40" t="s">
        <v>200</v>
      </c>
      <c r="K16" s="43">
        <v>1</v>
      </c>
      <c r="L16" s="40" t="s">
        <v>201</v>
      </c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7" ht="14.5">
      <c r="A17" s="38" t="s">
        <v>125</v>
      </c>
      <c r="B17" s="38" t="s">
        <v>0</v>
      </c>
      <c r="C17" s="38">
        <v>16</v>
      </c>
      <c r="D17" s="39"/>
      <c r="E17" s="40" t="s">
        <v>202</v>
      </c>
      <c r="F17" s="41" t="s">
        <v>63</v>
      </c>
      <c r="G17" s="38" t="s">
        <v>203</v>
      </c>
      <c r="H17" s="38" t="s">
        <v>204</v>
      </c>
      <c r="I17" s="41" t="s">
        <v>129</v>
      </c>
      <c r="J17" s="40" t="s">
        <v>205</v>
      </c>
      <c r="K17" s="43">
        <v>1</v>
      </c>
      <c r="L17" s="40" t="s">
        <v>206</v>
      </c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spans="1:27" ht="28.5">
      <c r="A18" s="38" t="s">
        <v>125</v>
      </c>
      <c r="B18" s="38" t="s">
        <v>0</v>
      </c>
      <c r="C18" s="38">
        <v>17</v>
      </c>
      <c r="D18" s="39"/>
      <c r="E18" s="40" t="s">
        <v>207</v>
      </c>
      <c r="F18" s="41" t="s">
        <v>208</v>
      </c>
      <c r="G18" s="38" t="s">
        <v>209</v>
      </c>
      <c r="H18" s="38" t="s">
        <v>210</v>
      </c>
      <c r="I18" s="41" t="s">
        <v>129</v>
      </c>
      <c r="J18" s="40" t="s">
        <v>211</v>
      </c>
      <c r="K18" s="43">
        <v>2</v>
      </c>
      <c r="L18" s="40" t="s">
        <v>212</v>
      </c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7" ht="84">
      <c r="A19" s="38" t="s">
        <v>125</v>
      </c>
      <c r="B19" s="38" t="s">
        <v>0</v>
      </c>
      <c r="C19" s="43">
        <v>18</v>
      </c>
      <c r="D19" s="39"/>
      <c r="E19" s="40" t="s">
        <v>213</v>
      </c>
      <c r="F19" s="41" t="s">
        <v>214</v>
      </c>
      <c r="G19" s="41" t="s">
        <v>215</v>
      </c>
      <c r="H19" s="38" t="s">
        <v>216</v>
      </c>
      <c r="I19" s="41" t="s">
        <v>217</v>
      </c>
      <c r="J19" s="40" t="s">
        <v>218</v>
      </c>
      <c r="K19" s="43">
        <v>2</v>
      </c>
      <c r="L19" s="40" t="s">
        <v>219</v>
      </c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</row>
    <row r="20" spans="1:27" ht="28.5">
      <c r="A20" s="38" t="s">
        <v>125</v>
      </c>
      <c r="B20" s="38" t="s">
        <v>0</v>
      </c>
      <c r="C20" s="38">
        <v>19</v>
      </c>
      <c r="D20" s="39"/>
      <c r="E20" s="40" t="s">
        <v>220</v>
      </c>
      <c r="F20" s="38" t="s">
        <v>30</v>
      </c>
      <c r="G20" s="38" t="s">
        <v>221</v>
      </c>
      <c r="H20" s="38" t="s">
        <v>222</v>
      </c>
      <c r="I20" s="41" t="s">
        <v>217</v>
      </c>
      <c r="J20" s="40" t="s">
        <v>223</v>
      </c>
      <c r="K20" s="43">
        <v>2</v>
      </c>
      <c r="L20" s="40" t="s">
        <v>224</v>
      </c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spans="1:27" ht="28.5">
      <c r="A21" s="38" t="s">
        <v>125</v>
      </c>
      <c r="B21" s="38" t="s">
        <v>0</v>
      </c>
      <c r="C21" s="38">
        <v>20</v>
      </c>
      <c r="D21" s="39"/>
      <c r="E21" s="40" t="s">
        <v>225</v>
      </c>
      <c r="F21" s="38" t="s">
        <v>35</v>
      </c>
      <c r="G21" s="38" t="s">
        <v>226</v>
      </c>
      <c r="H21" s="38" t="s">
        <v>227</v>
      </c>
      <c r="I21" s="41" t="s">
        <v>217</v>
      </c>
      <c r="J21" s="40" t="s">
        <v>228</v>
      </c>
      <c r="K21" s="43">
        <v>2</v>
      </c>
      <c r="L21" s="40" t="s">
        <v>224</v>
      </c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spans="1:27" ht="28.5">
      <c r="A22" s="38" t="s">
        <v>125</v>
      </c>
      <c r="B22" s="38" t="s">
        <v>0</v>
      </c>
      <c r="C22" s="38">
        <v>21</v>
      </c>
      <c r="D22" s="39"/>
      <c r="E22" s="40" t="s">
        <v>229</v>
      </c>
      <c r="F22" s="38" t="s">
        <v>43</v>
      </c>
      <c r="G22" s="38" t="s">
        <v>230</v>
      </c>
      <c r="H22" s="38" t="s">
        <v>231</v>
      </c>
      <c r="I22" s="41" t="s">
        <v>217</v>
      </c>
      <c r="J22" s="40" t="s">
        <v>232</v>
      </c>
      <c r="K22" s="43">
        <v>2</v>
      </c>
      <c r="L22" s="40" t="s">
        <v>233</v>
      </c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spans="1:27" ht="28">
      <c r="A23" s="38" t="s">
        <v>125</v>
      </c>
      <c r="B23" s="38" t="s">
        <v>0</v>
      </c>
      <c r="C23" s="38">
        <v>22</v>
      </c>
      <c r="D23" s="39"/>
      <c r="E23" s="40" t="s">
        <v>234</v>
      </c>
      <c r="F23" s="38" t="s">
        <v>47</v>
      </c>
      <c r="G23" s="38" t="s">
        <v>235</v>
      </c>
      <c r="H23" s="38" t="s">
        <v>236</v>
      </c>
      <c r="I23" s="41" t="s">
        <v>154</v>
      </c>
      <c r="J23" s="40" t="s">
        <v>237</v>
      </c>
      <c r="K23" s="43">
        <v>2</v>
      </c>
      <c r="L23" s="40" t="s">
        <v>238</v>
      </c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spans="1:27" ht="28.5">
      <c r="A24" s="38" t="s">
        <v>125</v>
      </c>
      <c r="B24" s="38" t="s">
        <v>0</v>
      </c>
      <c r="C24" s="38">
        <v>23</v>
      </c>
      <c r="D24" s="39"/>
      <c r="E24" s="40" t="s">
        <v>239</v>
      </c>
      <c r="F24" s="41" t="s">
        <v>58</v>
      </c>
      <c r="G24" s="38" t="s">
        <v>240</v>
      </c>
      <c r="H24" s="38" t="s">
        <v>241</v>
      </c>
      <c r="I24" s="41" t="s">
        <v>154</v>
      </c>
      <c r="J24" s="40" t="s">
        <v>242</v>
      </c>
      <c r="K24" s="43">
        <v>1</v>
      </c>
      <c r="L24" s="40" t="s">
        <v>243</v>
      </c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spans="1:27" ht="28.5">
      <c r="A25" s="38" t="s">
        <v>125</v>
      </c>
      <c r="B25" s="38" t="s">
        <v>0</v>
      </c>
      <c r="C25" s="43">
        <v>24</v>
      </c>
      <c r="D25" s="39"/>
      <c r="E25" s="40" t="s">
        <v>244</v>
      </c>
      <c r="F25" s="41" t="s">
        <v>61</v>
      </c>
      <c r="G25" s="38" t="s">
        <v>245</v>
      </c>
      <c r="H25" s="38" t="s">
        <v>246</v>
      </c>
      <c r="I25" s="41" t="s">
        <v>154</v>
      </c>
      <c r="J25" s="40" t="s">
        <v>247</v>
      </c>
      <c r="K25" s="43">
        <v>1</v>
      </c>
      <c r="L25" s="40" t="s">
        <v>248</v>
      </c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spans="1:27" ht="28.5">
      <c r="A26" s="38" t="s">
        <v>125</v>
      </c>
      <c r="B26" s="38" t="s">
        <v>0</v>
      </c>
      <c r="C26" s="38">
        <v>25</v>
      </c>
      <c r="D26" s="39"/>
      <c r="E26" s="40" t="s">
        <v>249</v>
      </c>
      <c r="F26" s="41" t="s">
        <v>62</v>
      </c>
      <c r="G26" s="38" t="s">
        <v>250</v>
      </c>
      <c r="H26" s="38" t="s">
        <v>251</v>
      </c>
      <c r="I26" s="41" t="s">
        <v>154</v>
      </c>
      <c r="J26" s="40" t="s">
        <v>252</v>
      </c>
      <c r="K26" s="43">
        <v>1</v>
      </c>
      <c r="L26" s="40" t="s">
        <v>253</v>
      </c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spans="1:27" ht="28.5">
      <c r="A27" s="38" t="s">
        <v>125</v>
      </c>
      <c r="B27" s="38" t="s">
        <v>0</v>
      </c>
      <c r="C27" s="38">
        <v>26</v>
      </c>
      <c r="D27" s="39"/>
      <c r="E27" s="40" t="s">
        <v>254</v>
      </c>
      <c r="F27" s="41" t="s">
        <v>63</v>
      </c>
      <c r="G27" s="38" t="s">
        <v>255</v>
      </c>
      <c r="H27" s="38" t="s">
        <v>256</v>
      </c>
      <c r="I27" s="41" t="s">
        <v>154</v>
      </c>
      <c r="J27" s="40" t="s">
        <v>257</v>
      </c>
      <c r="K27" s="43">
        <v>1</v>
      </c>
      <c r="L27" s="40" t="s">
        <v>258</v>
      </c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spans="1:27" ht="28.5">
      <c r="A28" s="38" t="s">
        <v>125</v>
      </c>
      <c r="B28" s="38" t="s">
        <v>0</v>
      </c>
      <c r="C28" s="38">
        <v>27</v>
      </c>
      <c r="D28" s="39"/>
      <c r="E28" s="40" t="s">
        <v>259</v>
      </c>
      <c r="F28" s="41" t="s">
        <v>260</v>
      </c>
      <c r="G28" s="38" t="s">
        <v>261</v>
      </c>
      <c r="H28" s="38" t="s">
        <v>262</v>
      </c>
      <c r="I28" s="41" t="s">
        <v>217</v>
      </c>
      <c r="J28" s="40" t="s">
        <v>263</v>
      </c>
      <c r="K28" s="43">
        <v>2</v>
      </c>
      <c r="L28" s="40" t="s">
        <v>264</v>
      </c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spans="1:27" ht="28.5">
      <c r="A29" s="38" t="s">
        <v>125</v>
      </c>
      <c r="B29" s="38" t="s">
        <v>0</v>
      </c>
      <c r="C29" s="38">
        <v>28</v>
      </c>
      <c r="D29" s="39"/>
      <c r="E29" s="40" t="s">
        <v>265</v>
      </c>
      <c r="F29" s="41" t="s">
        <v>71</v>
      </c>
      <c r="G29" s="38" t="s">
        <v>266</v>
      </c>
      <c r="H29" s="38" t="s">
        <v>267</v>
      </c>
      <c r="I29" s="41" t="s">
        <v>217</v>
      </c>
      <c r="J29" s="40" t="s">
        <v>268</v>
      </c>
      <c r="K29" s="43">
        <v>2</v>
      </c>
      <c r="L29" s="40" t="s">
        <v>269</v>
      </c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spans="1:27" ht="28.5">
      <c r="A30" s="38" t="s">
        <v>125</v>
      </c>
      <c r="B30" s="38" t="s">
        <v>0</v>
      </c>
      <c r="C30" s="38">
        <v>29</v>
      </c>
      <c r="D30" s="39"/>
      <c r="E30" s="40" t="s">
        <v>270</v>
      </c>
      <c r="F30" s="41" t="s">
        <v>271</v>
      </c>
      <c r="G30" s="38" t="s">
        <v>272</v>
      </c>
      <c r="H30" s="38" t="s">
        <v>273</v>
      </c>
      <c r="I30" s="41" t="s">
        <v>217</v>
      </c>
      <c r="J30" s="40" t="s">
        <v>274</v>
      </c>
      <c r="K30" s="43">
        <v>2</v>
      </c>
      <c r="L30" s="40" t="s">
        <v>275</v>
      </c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spans="1:27" ht="28.5">
      <c r="A31" s="38" t="s">
        <v>125</v>
      </c>
      <c r="B31" s="38" t="s">
        <v>0</v>
      </c>
      <c r="C31" s="43">
        <v>30</v>
      </c>
      <c r="D31" s="39"/>
      <c r="E31" s="40" t="s">
        <v>276</v>
      </c>
      <c r="F31" s="41" t="s">
        <v>271</v>
      </c>
      <c r="G31" s="41" t="s">
        <v>277</v>
      </c>
      <c r="H31" s="38" t="s">
        <v>278</v>
      </c>
      <c r="I31" s="41" t="s">
        <v>154</v>
      </c>
      <c r="J31" s="40" t="s">
        <v>279</v>
      </c>
      <c r="K31" s="43">
        <v>2</v>
      </c>
      <c r="L31" s="47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spans="1:27" ht="28">
      <c r="A32" s="38" t="s">
        <v>280</v>
      </c>
      <c r="B32" s="38" t="s">
        <v>0</v>
      </c>
      <c r="C32" s="43">
        <v>31</v>
      </c>
      <c r="D32" s="39"/>
      <c r="E32" s="40" t="s">
        <v>281</v>
      </c>
      <c r="F32" s="41" t="s">
        <v>76</v>
      </c>
      <c r="G32" s="38" t="s">
        <v>282</v>
      </c>
      <c r="H32" s="38" t="s">
        <v>283</v>
      </c>
      <c r="I32" s="41" t="s">
        <v>154</v>
      </c>
      <c r="J32" s="40" t="s">
        <v>284</v>
      </c>
      <c r="K32" s="43">
        <v>2</v>
      </c>
      <c r="L32" s="48" t="s">
        <v>285</v>
      </c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</row>
    <row r="33" spans="1:27" ht="28">
      <c r="A33" s="38" t="s">
        <v>280</v>
      </c>
      <c r="B33" s="38" t="s">
        <v>0</v>
      </c>
      <c r="C33" s="43">
        <v>32</v>
      </c>
      <c r="D33" s="39"/>
      <c r="E33" s="40" t="s">
        <v>286</v>
      </c>
      <c r="F33" s="41" t="s">
        <v>77</v>
      </c>
      <c r="G33" s="38" t="s">
        <v>287</v>
      </c>
      <c r="H33" s="38" t="s">
        <v>288</v>
      </c>
      <c r="I33" s="41" t="s">
        <v>154</v>
      </c>
      <c r="J33" s="40" t="s">
        <v>289</v>
      </c>
      <c r="K33" s="43">
        <v>2</v>
      </c>
      <c r="L33" s="48" t="s">
        <v>285</v>
      </c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</row>
    <row r="34" spans="1:27" ht="14.5">
      <c r="A34" s="38" t="s">
        <v>280</v>
      </c>
      <c r="B34" s="38" t="s">
        <v>0</v>
      </c>
      <c r="C34" s="43">
        <v>33</v>
      </c>
      <c r="D34" s="39"/>
      <c r="E34" s="40" t="s">
        <v>290</v>
      </c>
      <c r="F34" s="41" t="s">
        <v>49</v>
      </c>
      <c r="G34" s="38" t="s">
        <v>291</v>
      </c>
      <c r="H34" s="38" t="s">
        <v>292</v>
      </c>
      <c r="I34" s="41" t="s">
        <v>129</v>
      </c>
      <c r="J34" s="40" t="s">
        <v>293</v>
      </c>
      <c r="K34" s="43">
        <v>1</v>
      </c>
      <c r="L34" s="48" t="s">
        <v>285</v>
      </c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</row>
    <row r="35" spans="1:27" ht="14.5">
      <c r="A35" s="38" t="s">
        <v>280</v>
      </c>
      <c r="B35" s="38" t="s">
        <v>0</v>
      </c>
      <c r="C35" s="43">
        <v>34</v>
      </c>
      <c r="D35" s="39"/>
      <c r="E35" s="49" t="s">
        <v>294</v>
      </c>
      <c r="F35" s="41" t="s">
        <v>295</v>
      </c>
      <c r="G35" s="38" t="s">
        <v>296</v>
      </c>
      <c r="H35" s="38" t="s">
        <v>297</v>
      </c>
      <c r="I35" s="41" t="s">
        <v>129</v>
      </c>
      <c r="J35" s="40" t="s">
        <v>298</v>
      </c>
      <c r="K35" s="43">
        <v>1</v>
      </c>
      <c r="L35" s="48" t="s">
        <v>285</v>
      </c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</row>
    <row r="36" spans="1:27" ht="28">
      <c r="A36" s="38" t="s">
        <v>280</v>
      </c>
      <c r="B36" s="38" t="s">
        <v>0</v>
      </c>
      <c r="C36" s="43">
        <v>35</v>
      </c>
      <c r="D36" s="39"/>
      <c r="E36" s="40" t="s">
        <v>299</v>
      </c>
      <c r="F36" s="41" t="s">
        <v>78</v>
      </c>
      <c r="G36" s="38" t="s">
        <v>300</v>
      </c>
      <c r="H36" s="38" t="s">
        <v>301</v>
      </c>
      <c r="I36" s="41" t="s">
        <v>154</v>
      </c>
      <c r="J36" s="40" t="s">
        <v>302</v>
      </c>
      <c r="K36" s="43">
        <v>2</v>
      </c>
      <c r="L36" s="48" t="s">
        <v>285</v>
      </c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</row>
    <row r="37" spans="1:27" ht="28">
      <c r="A37" s="38" t="s">
        <v>280</v>
      </c>
      <c r="B37" s="38" t="s">
        <v>0</v>
      </c>
      <c r="C37" s="43">
        <v>36</v>
      </c>
      <c r="D37" s="39"/>
      <c r="E37" s="40" t="s">
        <v>303</v>
      </c>
      <c r="F37" s="41" t="s">
        <v>79</v>
      </c>
      <c r="G37" s="38" t="s">
        <v>304</v>
      </c>
      <c r="H37" s="38" t="s">
        <v>305</v>
      </c>
      <c r="I37" s="41" t="s">
        <v>154</v>
      </c>
      <c r="J37" s="40" t="s">
        <v>306</v>
      </c>
      <c r="K37" s="43">
        <v>2</v>
      </c>
      <c r="L37" s="48" t="s">
        <v>285</v>
      </c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</row>
    <row r="38" spans="1:27" ht="14.5">
      <c r="A38" s="38" t="s">
        <v>280</v>
      </c>
      <c r="B38" s="38" t="s">
        <v>0</v>
      </c>
      <c r="C38" s="43">
        <v>37</v>
      </c>
      <c r="D38" s="39"/>
      <c r="E38" s="46" t="s">
        <v>307</v>
      </c>
      <c r="F38" s="38" t="s">
        <v>80</v>
      </c>
      <c r="G38" s="38" t="s">
        <v>308</v>
      </c>
      <c r="H38" s="38" t="s">
        <v>309</v>
      </c>
      <c r="I38" s="41" t="s">
        <v>129</v>
      </c>
      <c r="J38" s="40" t="s">
        <v>310</v>
      </c>
      <c r="K38" s="43">
        <v>2</v>
      </c>
      <c r="L38" s="47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</row>
    <row r="39" spans="1:27" ht="28">
      <c r="A39" s="38" t="s">
        <v>280</v>
      </c>
      <c r="B39" s="38" t="s">
        <v>0</v>
      </c>
      <c r="C39" s="43">
        <v>38</v>
      </c>
      <c r="D39" s="39"/>
      <c r="E39" s="50" t="s">
        <v>311</v>
      </c>
      <c r="F39" s="38" t="s">
        <v>312</v>
      </c>
      <c r="G39" s="38" t="s">
        <v>313</v>
      </c>
      <c r="H39" s="38" t="s">
        <v>314</v>
      </c>
      <c r="I39" s="41" t="s">
        <v>154</v>
      </c>
      <c r="J39" s="40" t="s">
        <v>315</v>
      </c>
      <c r="K39" s="43">
        <v>1</v>
      </c>
      <c r="L39" s="51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spans="1:27" ht="28">
      <c r="A40" s="38" t="s">
        <v>280</v>
      </c>
      <c r="B40" s="38" t="s">
        <v>0</v>
      </c>
      <c r="C40" s="43">
        <v>39</v>
      </c>
      <c r="D40" s="39"/>
      <c r="E40" s="46" t="s">
        <v>316</v>
      </c>
      <c r="F40" s="38" t="s">
        <v>317</v>
      </c>
      <c r="G40" s="38" t="s">
        <v>318</v>
      </c>
      <c r="H40" s="38" t="s">
        <v>319</v>
      </c>
      <c r="I40" s="41" t="s">
        <v>217</v>
      </c>
      <c r="J40" s="40" t="s">
        <v>320</v>
      </c>
      <c r="K40" s="43">
        <v>1</v>
      </c>
      <c r="L40" s="51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spans="1:27" ht="28.5">
      <c r="A41" s="38" t="s">
        <v>280</v>
      </c>
      <c r="B41" s="38" t="s">
        <v>0</v>
      </c>
      <c r="C41" s="43">
        <v>40</v>
      </c>
      <c r="D41" s="39"/>
      <c r="E41" s="40" t="s">
        <v>321</v>
      </c>
      <c r="F41" s="38" t="s">
        <v>78</v>
      </c>
      <c r="G41" s="38" t="s">
        <v>322</v>
      </c>
      <c r="H41" s="38" t="s">
        <v>323</v>
      </c>
      <c r="I41" s="66" t="s">
        <v>154</v>
      </c>
      <c r="J41" s="68" t="s">
        <v>324</v>
      </c>
      <c r="K41" s="43">
        <v>2</v>
      </c>
      <c r="L41" s="51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spans="1:27" ht="28.5">
      <c r="A42" s="38" t="s">
        <v>280</v>
      </c>
      <c r="B42" s="38" t="s">
        <v>0</v>
      </c>
      <c r="C42" s="43">
        <v>41</v>
      </c>
      <c r="D42" s="39"/>
      <c r="E42" s="40" t="s">
        <v>325</v>
      </c>
      <c r="F42" s="38" t="s">
        <v>79</v>
      </c>
      <c r="G42" s="38" t="s">
        <v>326</v>
      </c>
      <c r="H42" s="38" t="s">
        <v>327</v>
      </c>
      <c r="I42" s="67"/>
      <c r="J42" s="67"/>
      <c r="K42" s="43">
        <v>2</v>
      </c>
      <c r="L42" s="51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spans="1:27" ht="28.5">
      <c r="A43" s="38" t="s">
        <v>280</v>
      </c>
      <c r="B43" s="38" t="s">
        <v>0</v>
      </c>
      <c r="C43" s="43">
        <v>42</v>
      </c>
      <c r="D43" s="39"/>
      <c r="E43" s="40" t="s">
        <v>328</v>
      </c>
      <c r="F43" s="38" t="s">
        <v>84</v>
      </c>
      <c r="G43" s="38" t="s">
        <v>329</v>
      </c>
      <c r="H43" s="38" t="s">
        <v>330</v>
      </c>
      <c r="I43" s="67"/>
      <c r="J43" s="67"/>
      <c r="K43" s="43">
        <v>2</v>
      </c>
      <c r="L43" s="51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spans="1:27" ht="56">
      <c r="A44" s="38" t="s">
        <v>280</v>
      </c>
      <c r="B44" s="38" t="s">
        <v>0</v>
      </c>
      <c r="C44" s="43">
        <v>43</v>
      </c>
      <c r="D44" s="39"/>
      <c r="E44" s="46" t="s">
        <v>331</v>
      </c>
      <c r="F44" s="38" t="s">
        <v>55</v>
      </c>
      <c r="G44" s="38" t="s">
        <v>332</v>
      </c>
      <c r="H44" s="38" t="s">
        <v>333</v>
      </c>
      <c r="I44" s="41" t="s">
        <v>129</v>
      </c>
      <c r="J44" s="40" t="s">
        <v>334</v>
      </c>
      <c r="K44" s="43">
        <v>2</v>
      </c>
      <c r="L44" s="51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spans="1:27" ht="56">
      <c r="A45" s="38" t="s">
        <v>280</v>
      </c>
      <c r="B45" s="38" t="s">
        <v>0</v>
      </c>
      <c r="C45" s="43">
        <v>44</v>
      </c>
      <c r="D45" s="39"/>
      <c r="E45" s="46" t="s">
        <v>335</v>
      </c>
      <c r="F45" s="38" t="s">
        <v>336</v>
      </c>
      <c r="G45" s="38" t="s">
        <v>337</v>
      </c>
      <c r="H45" s="38" t="s">
        <v>338</v>
      </c>
      <c r="I45" s="41" t="s">
        <v>154</v>
      </c>
      <c r="J45" s="40" t="s">
        <v>339</v>
      </c>
      <c r="K45" s="43">
        <v>2</v>
      </c>
      <c r="L45" s="51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spans="1:27" ht="28.5">
      <c r="A46" s="38" t="s">
        <v>280</v>
      </c>
      <c r="B46" s="38" t="s">
        <v>0</v>
      </c>
      <c r="C46" s="43">
        <v>45</v>
      </c>
      <c r="D46" s="39"/>
      <c r="E46" s="40" t="s">
        <v>340</v>
      </c>
      <c r="F46" s="38" t="s">
        <v>76</v>
      </c>
      <c r="G46" s="38" t="s">
        <v>341</v>
      </c>
      <c r="H46" s="38" t="s">
        <v>342</v>
      </c>
      <c r="I46" s="66" t="s">
        <v>129</v>
      </c>
      <c r="J46" s="68" t="s">
        <v>343</v>
      </c>
      <c r="K46" s="43">
        <v>2</v>
      </c>
      <c r="L46" s="51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spans="1:27" ht="28.5">
      <c r="A47" s="38" t="s">
        <v>280</v>
      </c>
      <c r="B47" s="38" t="s">
        <v>0</v>
      </c>
      <c r="C47" s="43">
        <v>46</v>
      </c>
      <c r="D47" s="39"/>
      <c r="E47" s="40" t="s">
        <v>344</v>
      </c>
      <c r="F47" s="38" t="s">
        <v>77</v>
      </c>
      <c r="G47" s="38" t="s">
        <v>345</v>
      </c>
      <c r="H47" s="38" t="s">
        <v>346</v>
      </c>
      <c r="I47" s="67"/>
      <c r="J47" s="67"/>
      <c r="K47" s="43">
        <v>2</v>
      </c>
      <c r="L47" s="51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spans="1:27" ht="28.5">
      <c r="A48" s="38" t="s">
        <v>280</v>
      </c>
      <c r="B48" s="38" t="s">
        <v>0</v>
      </c>
      <c r="C48" s="43">
        <v>47</v>
      </c>
      <c r="D48" s="39"/>
      <c r="E48" s="40" t="s">
        <v>347</v>
      </c>
      <c r="F48" s="38" t="s">
        <v>88</v>
      </c>
      <c r="G48" s="38" t="s">
        <v>348</v>
      </c>
      <c r="H48" s="38" t="s">
        <v>349</v>
      </c>
      <c r="I48" s="67"/>
      <c r="J48" s="67"/>
      <c r="K48" s="43">
        <v>2</v>
      </c>
      <c r="L48" s="51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spans="1:27" ht="28.5">
      <c r="A49" s="38" t="s">
        <v>280</v>
      </c>
      <c r="B49" s="38" t="s">
        <v>0</v>
      </c>
      <c r="C49" s="43">
        <v>48</v>
      </c>
      <c r="D49" s="39"/>
      <c r="E49" s="40" t="s">
        <v>350</v>
      </c>
      <c r="F49" s="38" t="s">
        <v>49</v>
      </c>
      <c r="G49" s="38" t="s">
        <v>351</v>
      </c>
      <c r="H49" s="38" t="s">
        <v>352</v>
      </c>
      <c r="I49" s="66" t="s">
        <v>129</v>
      </c>
      <c r="J49" s="68" t="s">
        <v>353</v>
      </c>
      <c r="K49" s="43">
        <v>2</v>
      </c>
      <c r="L49" s="51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spans="1:27" ht="28.5">
      <c r="A50" s="38" t="s">
        <v>280</v>
      </c>
      <c r="B50" s="38" t="s">
        <v>0</v>
      </c>
      <c r="C50" s="43">
        <v>49</v>
      </c>
      <c r="D50" s="39"/>
      <c r="E50" s="40" t="s">
        <v>354</v>
      </c>
      <c r="F50" s="38" t="s">
        <v>295</v>
      </c>
      <c r="G50" s="38" t="s">
        <v>355</v>
      </c>
      <c r="H50" s="38" t="s">
        <v>356</v>
      </c>
      <c r="I50" s="67"/>
      <c r="J50" s="67"/>
      <c r="K50" s="43">
        <v>2</v>
      </c>
      <c r="L50" s="51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spans="1:27" ht="14.5">
      <c r="A51" s="38" t="s">
        <v>280</v>
      </c>
      <c r="B51" s="38" t="s">
        <v>0</v>
      </c>
      <c r="C51" s="43">
        <v>50</v>
      </c>
      <c r="D51" s="39"/>
      <c r="E51" s="40" t="s">
        <v>357</v>
      </c>
      <c r="F51" s="38" t="s">
        <v>43</v>
      </c>
      <c r="G51" s="38" t="s">
        <v>358</v>
      </c>
      <c r="H51" s="38" t="s">
        <v>359</v>
      </c>
      <c r="I51" s="67"/>
      <c r="J51" s="67"/>
      <c r="K51" s="43">
        <v>2</v>
      </c>
      <c r="L51" s="51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spans="1:27" ht="28">
      <c r="A52" s="38" t="s">
        <v>280</v>
      </c>
      <c r="B52" s="38" t="s">
        <v>0</v>
      </c>
      <c r="C52" s="43">
        <v>51</v>
      </c>
      <c r="D52" s="39"/>
      <c r="E52" s="40" t="s">
        <v>360</v>
      </c>
      <c r="F52" s="38" t="s">
        <v>89</v>
      </c>
      <c r="G52" s="38" t="s">
        <v>361</v>
      </c>
      <c r="H52" s="38" t="s">
        <v>362</v>
      </c>
      <c r="I52" s="41" t="s">
        <v>154</v>
      </c>
      <c r="J52" s="40" t="s">
        <v>363</v>
      </c>
      <c r="K52" s="43">
        <v>1</v>
      </c>
      <c r="L52" s="51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spans="1:27" ht="28">
      <c r="A53" s="38" t="s">
        <v>280</v>
      </c>
      <c r="B53" s="38" t="s">
        <v>0</v>
      </c>
      <c r="C53" s="43">
        <v>52</v>
      </c>
      <c r="D53" s="39"/>
      <c r="E53" s="40" t="s">
        <v>364</v>
      </c>
      <c r="F53" s="38" t="s">
        <v>90</v>
      </c>
      <c r="G53" s="38" t="s">
        <v>365</v>
      </c>
      <c r="H53" s="38" t="s">
        <v>366</v>
      </c>
      <c r="I53" s="41" t="s">
        <v>129</v>
      </c>
      <c r="J53" s="40" t="s">
        <v>367</v>
      </c>
      <c r="K53" s="43">
        <v>1</v>
      </c>
      <c r="L53" s="51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spans="1:27" ht="28">
      <c r="A54" s="38" t="s">
        <v>368</v>
      </c>
      <c r="B54" s="38" t="s">
        <v>0</v>
      </c>
      <c r="C54" s="43">
        <v>53</v>
      </c>
      <c r="D54" s="39"/>
      <c r="E54" s="40" t="s">
        <v>369</v>
      </c>
      <c r="F54" s="41" t="s">
        <v>76</v>
      </c>
      <c r="G54" s="38" t="s">
        <v>282</v>
      </c>
      <c r="H54" s="38" t="s">
        <v>283</v>
      </c>
      <c r="I54" s="41" t="s">
        <v>154</v>
      </c>
      <c r="J54" s="40" t="s">
        <v>284</v>
      </c>
      <c r="K54" s="43">
        <v>2</v>
      </c>
      <c r="L54" s="48" t="s">
        <v>285</v>
      </c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</row>
    <row r="55" spans="1:27" ht="28">
      <c r="A55" s="38" t="s">
        <v>368</v>
      </c>
      <c r="B55" s="38" t="s">
        <v>0</v>
      </c>
      <c r="C55" s="43">
        <v>54</v>
      </c>
      <c r="D55" s="39"/>
      <c r="E55" s="40" t="s">
        <v>370</v>
      </c>
      <c r="F55" s="41" t="s">
        <v>77</v>
      </c>
      <c r="G55" s="38" t="s">
        <v>287</v>
      </c>
      <c r="H55" s="38" t="s">
        <v>288</v>
      </c>
      <c r="I55" s="41" t="s">
        <v>154</v>
      </c>
      <c r="J55" s="40" t="s">
        <v>289</v>
      </c>
      <c r="K55" s="43">
        <v>2</v>
      </c>
      <c r="L55" s="48" t="s">
        <v>285</v>
      </c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</row>
    <row r="56" spans="1:27" ht="14.5">
      <c r="A56" s="38" t="s">
        <v>368</v>
      </c>
      <c r="B56" s="38" t="s">
        <v>0</v>
      </c>
      <c r="C56" s="43">
        <v>55</v>
      </c>
      <c r="D56" s="39"/>
      <c r="E56" s="40" t="s">
        <v>371</v>
      </c>
      <c r="F56" s="41" t="s">
        <v>49</v>
      </c>
      <c r="G56" s="38" t="s">
        <v>291</v>
      </c>
      <c r="H56" s="38" t="s">
        <v>292</v>
      </c>
      <c r="I56" s="41" t="s">
        <v>129</v>
      </c>
      <c r="J56" s="40" t="s">
        <v>372</v>
      </c>
      <c r="K56" s="43">
        <v>1</v>
      </c>
      <c r="L56" s="48" t="s">
        <v>285</v>
      </c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</row>
    <row r="57" spans="1:27" ht="14.5">
      <c r="A57" s="38" t="s">
        <v>368</v>
      </c>
      <c r="B57" s="38" t="s">
        <v>0</v>
      </c>
      <c r="C57" s="43">
        <v>56</v>
      </c>
      <c r="D57" s="39"/>
      <c r="E57" s="49" t="s">
        <v>373</v>
      </c>
      <c r="F57" s="41" t="s">
        <v>295</v>
      </c>
      <c r="G57" s="38" t="s">
        <v>296</v>
      </c>
      <c r="H57" s="38" t="s">
        <v>297</v>
      </c>
      <c r="I57" s="41" t="s">
        <v>129</v>
      </c>
      <c r="J57" s="40" t="s">
        <v>298</v>
      </c>
      <c r="K57" s="43">
        <v>1</v>
      </c>
      <c r="L57" s="48" t="s">
        <v>285</v>
      </c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</row>
    <row r="58" spans="1:27" ht="28">
      <c r="A58" s="38" t="s">
        <v>368</v>
      </c>
      <c r="B58" s="38" t="s">
        <v>0</v>
      </c>
      <c r="C58" s="43">
        <v>57</v>
      </c>
      <c r="D58" s="39"/>
      <c r="E58" s="40" t="s">
        <v>374</v>
      </c>
      <c r="F58" s="41" t="s">
        <v>78</v>
      </c>
      <c r="G58" s="38" t="s">
        <v>300</v>
      </c>
      <c r="H58" s="38" t="s">
        <v>301</v>
      </c>
      <c r="I58" s="41" t="s">
        <v>154</v>
      </c>
      <c r="J58" s="40" t="s">
        <v>302</v>
      </c>
      <c r="K58" s="43">
        <v>2</v>
      </c>
      <c r="L58" s="48" t="s">
        <v>285</v>
      </c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</row>
    <row r="59" spans="1:27" ht="28">
      <c r="A59" s="38" t="s">
        <v>368</v>
      </c>
      <c r="B59" s="38" t="s">
        <v>0</v>
      </c>
      <c r="C59" s="43">
        <v>58</v>
      </c>
      <c r="D59" s="39"/>
      <c r="E59" s="40" t="s">
        <v>375</v>
      </c>
      <c r="F59" s="41" t="s">
        <v>79</v>
      </c>
      <c r="G59" s="38" t="s">
        <v>304</v>
      </c>
      <c r="H59" s="38" t="s">
        <v>305</v>
      </c>
      <c r="I59" s="41" t="s">
        <v>154</v>
      </c>
      <c r="J59" s="40" t="s">
        <v>376</v>
      </c>
      <c r="K59" s="43">
        <v>2</v>
      </c>
      <c r="L59" s="48" t="s">
        <v>285</v>
      </c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</row>
    <row r="60" spans="1:27" ht="14.5">
      <c r="A60" s="38" t="s">
        <v>368</v>
      </c>
      <c r="B60" s="38" t="s">
        <v>0</v>
      </c>
      <c r="C60" s="43">
        <v>59</v>
      </c>
      <c r="D60" s="39"/>
      <c r="E60" s="46" t="s">
        <v>377</v>
      </c>
      <c r="F60" s="38" t="s">
        <v>80</v>
      </c>
      <c r="G60" s="38" t="s">
        <v>308</v>
      </c>
      <c r="H60" s="38" t="s">
        <v>378</v>
      </c>
      <c r="I60" s="41" t="s">
        <v>129</v>
      </c>
      <c r="J60" s="40" t="s">
        <v>379</v>
      </c>
      <c r="K60" s="43">
        <v>2</v>
      </c>
      <c r="L60" s="49" t="s">
        <v>380</v>
      </c>
      <c r="M60" s="52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</row>
    <row r="61" spans="1:27" ht="28">
      <c r="A61" s="38" t="s">
        <v>368</v>
      </c>
      <c r="B61" s="38" t="s">
        <v>0</v>
      </c>
      <c r="C61" s="43">
        <v>60</v>
      </c>
      <c r="D61" s="39"/>
      <c r="E61" s="50" t="s">
        <v>381</v>
      </c>
      <c r="F61" s="38" t="s">
        <v>312</v>
      </c>
      <c r="G61" s="38" t="s">
        <v>313</v>
      </c>
      <c r="H61" s="38" t="s">
        <v>314</v>
      </c>
      <c r="I61" s="41" t="s">
        <v>154</v>
      </c>
      <c r="J61" s="40" t="s">
        <v>315</v>
      </c>
      <c r="K61" s="43">
        <v>2</v>
      </c>
      <c r="L61" s="49" t="s">
        <v>380</v>
      </c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spans="1:27" ht="28">
      <c r="A62" s="38" t="s">
        <v>368</v>
      </c>
      <c r="B62" s="38" t="s">
        <v>0</v>
      </c>
      <c r="C62" s="43">
        <v>61</v>
      </c>
      <c r="D62" s="39"/>
      <c r="E62" s="46" t="s">
        <v>382</v>
      </c>
      <c r="F62" s="38" t="s">
        <v>317</v>
      </c>
      <c r="G62" s="38" t="s">
        <v>318</v>
      </c>
      <c r="H62" s="38" t="s">
        <v>319</v>
      </c>
      <c r="I62" s="41" t="s">
        <v>217</v>
      </c>
      <c r="J62" s="40" t="s">
        <v>320</v>
      </c>
      <c r="K62" s="43">
        <v>2</v>
      </c>
      <c r="L62" s="49" t="s">
        <v>380</v>
      </c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spans="1:27" ht="28.5">
      <c r="A63" s="38" t="s">
        <v>368</v>
      </c>
      <c r="B63" s="38" t="s">
        <v>0</v>
      </c>
      <c r="C63" s="43">
        <v>62</v>
      </c>
      <c r="D63" s="39"/>
      <c r="E63" s="40" t="s">
        <v>383</v>
      </c>
      <c r="F63" s="38" t="s">
        <v>78</v>
      </c>
      <c r="G63" s="38" t="s">
        <v>322</v>
      </c>
      <c r="H63" s="38" t="s">
        <v>384</v>
      </c>
      <c r="I63" s="66" t="s">
        <v>154</v>
      </c>
      <c r="J63" s="68" t="s">
        <v>324</v>
      </c>
      <c r="K63" s="43">
        <v>2</v>
      </c>
      <c r="L63" s="49" t="s">
        <v>385</v>
      </c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spans="1:27" ht="28.5">
      <c r="A64" s="38" t="s">
        <v>368</v>
      </c>
      <c r="B64" s="38" t="s">
        <v>0</v>
      </c>
      <c r="C64" s="43">
        <v>63</v>
      </c>
      <c r="D64" s="39"/>
      <c r="E64" s="40" t="s">
        <v>386</v>
      </c>
      <c r="F64" s="38" t="s">
        <v>79</v>
      </c>
      <c r="G64" s="38" t="s">
        <v>326</v>
      </c>
      <c r="H64" s="38" t="s">
        <v>387</v>
      </c>
      <c r="I64" s="67"/>
      <c r="J64" s="67"/>
      <c r="K64" s="43">
        <v>2</v>
      </c>
      <c r="L64" s="49" t="s">
        <v>385</v>
      </c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spans="1:26" ht="28.5">
      <c r="A65" s="38" t="s">
        <v>368</v>
      </c>
      <c r="B65" s="38" t="s">
        <v>0</v>
      </c>
      <c r="C65" s="43">
        <v>64</v>
      </c>
      <c r="D65" s="39"/>
      <c r="E65" s="40" t="s">
        <v>388</v>
      </c>
      <c r="F65" s="38" t="s">
        <v>84</v>
      </c>
      <c r="G65" s="38" t="s">
        <v>329</v>
      </c>
      <c r="H65" s="38" t="s">
        <v>389</v>
      </c>
      <c r="I65" s="67"/>
      <c r="J65" s="67"/>
      <c r="K65" s="43">
        <v>2</v>
      </c>
      <c r="L65" s="49" t="s">
        <v>385</v>
      </c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ht="56">
      <c r="A66" s="38" t="s">
        <v>368</v>
      </c>
      <c r="B66" s="38" t="s">
        <v>0</v>
      </c>
      <c r="C66" s="43">
        <v>65</v>
      </c>
      <c r="D66" s="39"/>
      <c r="E66" s="46" t="s">
        <v>390</v>
      </c>
      <c r="F66" s="38" t="s">
        <v>55</v>
      </c>
      <c r="G66" s="38" t="s">
        <v>332</v>
      </c>
      <c r="H66" s="38" t="s">
        <v>333</v>
      </c>
      <c r="I66" s="41" t="s">
        <v>129</v>
      </c>
      <c r="J66" s="40" t="s">
        <v>334</v>
      </c>
      <c r="K66" s="43">
        <v>2</v>
      </c>
      <c r="L66" s="49" t="s">
        <v>385</v>
      </c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26" ht="28.5">
      <c r="A67" s="38" t="s">
        <v>368</v>
      </c>
      <c r="B67" s="38" t="s">
        <v>0</v>
      </c>
      <c r="C67" s="43">
        <v>66</v>
      </c>
      <c r="D67" s="39"/>
      <c r="E67" s="40" t="s">
        <v>391</v>
      </c>
      <c r="F67" s="38" t="s">
        <v>76</v>
      </c>
      <c r="G67" s="38" t="s">
        <v>341</v>
      </c>
      <c r="H67" s="38" t="s">
        <v>342</v>
      </c>
      <c r="I67" s="66" t="s">
        <v>154</v>
      </c>
      <c r="J67" s="68" t="s">
        <v>343</v>
      </c>
      <c r="K67" s="43">
        <v>2</v>
      </c>
      <c r="L67" s="49" t="s">
        <v>392</v>
      </c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spans="1:26" ht="28.5">
      <c r="A68" s="38" t="s">
        <v>368</v>
      </c>
      <c r="B68" s="38" t="s">
        <v>0</v>
      </c>
      <c r="C68" s="43">
        <v>67</v>
      </c>
      <c r="D68" s="39"/>
      <c r="E68" s="40" t="s">
        <v>393</v>
      </c>
      <c r="F68" s="38" t="s">
        <v>77</v>
      </c>
      <c r="G68" s="38" t="s">
        <v>345</v>
      </c>
      <c r="H68" s="38" t="s">
        <v>394</v>
      </c>
      <c r="I68" s="67"/>
      <c r="J68" s="67"/>
      <c r="K68" s="43">
        <v>2</v>
      </c>
      <c r="L68" s="49" t="s">
        <v>392</v>
      </c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spans="1:26" ht="28.5">
      <c r="A69" s="38" t="s">
        <v>368</v>
      </c>
      <c r="B69" s="38" t="s">
        <v>0</v>
      </c>
      <c r="C69" s="43">
        <v>68</v>
      </c>
      <c r="D69" s="39"/>
      <c r="E69" s="40" t="s">
        <v>395</v>
      </c>
      <c r="F69" s="38" t="s">
        <v>88</v>
      </c>
      <c r="G69" s="38" t="s">
        <v>348</v>
      </c>
      <c r="H69" s="38" t="s">
        <v>396</v>
      </c>
      <c r="I69" s="67"/>
      <c r="J69" s="67"/>
      <c r="K69" s="43">
        <v>2</v>
      </c>
      <c r="L69" s="49" t="s">
        <v>392</v>
      </c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spans="1:26" ht="28.5">
      <c r="A70" s="38" t="s">
        <v>368</v>
      </c>
      <c r="B70" s="38" t="s">
        <v>0</v>
      </c>
      <c r="C70" s="43">
        <v>69</v>
      </c>
      <c r="D70" s="39"/>
      <c r="E70" s="40" t="s">
        <v>397</v>
      </c>
      <c r="F70" s="38" t="s">
        <v>49</v>
      </c>
      <c r="G70" s="38" t="s">
        <v>351</v>
      </c>
      <c r="H70" s="38" t="s">
        <v>398</v>
      </c>
      <c r="I70" s="66" t="s">
        <v>129</v>
      </c>
      <c r="J70" s="68" t="s">
        <v>353</v>
      </c>
      <c r="K70" s="43">
        <v>2</v>
      </c>
      <c r="L70" s="49" t="s">
        <v>392</v>
      </c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spans="1:26" ht="28.5">
      <c r="A71" s="38" t="s">
        <v>368</v>
      </c>
      <c r="B71" s="38" t="s">
        <v>0</v>
      </c>
      <c r="C71" s="43">
        <v>70</v>
      </c>
      <c r="D71" s="39"/>
      <c r="E71" s="40" t="s">
        <v>399</v>
      </c>
      <c r="F71" s="38" t="s">
        <v>295</v>
      </c>
      <c r="G71" s="38" t="s">
        <v>355</v>
      </c>
      <c r="H71" s="38" t="s">
        <v>356</v>
      </c>
      <c r="I71" s="67"/>
      <c r="J71" s="67"/>
      <c r="K71" s="43">
        <v>2</v>
      </c>
      <c r="L71" s="49" t="s">
        <v>392</v>
      </c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spans="1:26" ht="14.5">
      <c r="A72" s="38" t="s">
        <v>368</v>
      </c>
      <c r="B72" s="38" t="s">
        <v>0</v>
      </c>
      <c r="C72" s="43">
        <v>71</v>
      </c>
      <c r="D72" s="39"/>
      <c r="E72" s="40" t="s">
        <v>400</v>
      </c>
      <c r="F72" s="38" t="s">
        <v>43</v>
      </c>
      <c r="G72" s="38" t="s">
        <v>358</v>
      </c>
      <c r="H72" s="38" t="s">
        <v>359</v>
      </c>
      <c r="I72" s="67"/>
      <c r="J72" s="67"/>
      <c r="K72" s="43">
        <v>2</v>
      </c>
      <c r="L72" s="49" t="s">
        <v>392</v>
      </c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spans="1:26" ht="28">
      <c r="A73" s="38" t="s">
        <v>368</v>
      </c>
      <c r="B73" s="38" t="s">
        <v>0</v>
      </c>
      <c r="C73" s="43">
        <v>72</v>
      </c>
      <c r="D73" s="39"/>
      <c r="E73" s="40" t="s">
        <v>401</v>
      </c>
      <c r="F73" s="38" t="s">
        <v>89</v>
      </c>
      <c r="G73" s="38" t="s">
        <v>361</v>
      </c>
      <c r="H73" s="38" t="s">
        <v>362</v>
      </c>
      <c r="I73" s="41" t="s">
        <v>154</v>
      </c>
      <c r="J73" s="40" t="s">
        <v>363</v>
      </c>
      <c r="K73" s="43">
        <v>1</v>
      </c>
      <c r="L73" s="49" t="s">
        <v>392</v>
      </c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spans="1:26" ht="28">
      <c r="A74" s="38" t="s">
        <v>368</v>
      </c>
      <c r="B74" s="38" t="s">
        <v>0</v>
      </c>
      <c r="C74" s="43">
        <v>73</v>
      </c>
      <c r="D74" s="39"/>
      <c r="E74" s="40" t="s">
        <v>402</v>
      </c>
      <c r="F74" s="38" t="s">
        <v>90</v>
      </c>
      <c r="G74" s="38" t="s">
        <v>365</v>
      </c>
      <c r="H74" s="38" t="s">
        <v>366</v>
      </c>
      <c r="I74" s="41" t="s">
        <v>129</v>
      </c>
      <c r="J74" s="40" t="s">
        <v>367</v>
      </c>
      <c r="K74" s="43">
        <v>1</v>
      </c>
      <c r="L74" s="49" t="s">
        <v>392</v>
      </c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1:26" ht="29">
      <c r="A75" s="38" t="s">
        <v>368</v>
      </c>
      <c r="B75" s="38" t="s">
        <v>0</v>
      </c>
      <c r="C75" s="43">
        <v>74</v>
      </c>
      <c r="D75" s="39"/>
      <c r="E75" s="40" t="s">
        <v>403</v>
      </c>
      <c r="F75" s="38" t="s">
        <v>404</v>
      </c>
      <c r="G75" s="38" t="s">
        <v>405</v>
      </c>
      <c r="H75" s="38" t="s">
        <v>406</v>
      </c>
      <c r="I75" s="41" t="s">
        <v>154</v>
      </c>
      <c r="J75" s="40" t="s">
        <v>407</v>
      </c>
      <c r="K75" s="43">
        <v>2</v>
      </c>
      <c r="L75" s="49" t="s">
        <v>408</v>
      </c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1:26" ht="43">
      <c r="A76" s="38" t="s">
        <v>368</v>
      </c>
      <c r="B76" s="38" t="s">
        <v>0</v>
      </c>
      <c r="C76" s="43">
        <v>75</v>
      </c>
      <c r="D76" s="39"/>
      <c r="E76" s="46" t="s">
        <v>409</v>
      </c>
      <c r="F76" s="38" t="s">
        <v>410</v>
      </c>
      <c r="G76" s="41" t="s">
        <v>411</v>
      </c>
      <c r="H76" s="38" t="s">
        <v>412</v>
      </c>
      <c r="I76" s="41" t="s">
        <v>154</v>
      </c>
      <c r="J76" s="40" t="s">
        <v>413</v>
      </c>
      <c r="K76" s="43">
        <v>2</v>
      </c>
      <c r="L76" s="49" t="s">
        <v>408</v>
      </c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1:26" ht="29">
      <c r="A77" s="38" t="s">
        <v>368</v>
      </c>
      <c r="B77" s="38" t="s">
        <v>0</v>
      </c>
      <c r="C77" s="43">
        <v>76</v>
      </c>
      <c r="D77" s="39"/>
      <c r="E77" s="46" t="s">
        <v>414</v>
      </c>
      <c r="F77" s="38" t="s">
        <v>415</v>
      </c>
      <c r="G77" s="38" t="s">
        <v>416</v>
      </c>
      <c r="H77" s="38" t="s">
        <v>417</v>
      </c>
      <c r="I77" s="41" t="s">
        <v>154</v>
      </c>
      <c r="J77" s="40" t="s">
        <v>418</v>
      </c>
      <c r="K77" s="43">
        <v>2</v>
      </c>
      <c r="L77" s="49" t="s">
        <v>419</v>
      </c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1:26" ht="28">
      <c r="A78" s="38" t="s">
        <v>368</v>
      </c>
      <c r="B78" s="38" t="s">
        <v>0</v>
      </c>
      <c r="C78" s="43">
        <v>77</v>
      </c>
      <c r="D78" s="39"/>
      <c r="E78" s="46" t="s">
        <v>420</v>
      </c>
      <c r="F78" s="38" t="s">
        <v>421</v>
      </c>
      <c r="G78" s="38" t="s">
        <v>422</v>
      </c>
      <c r="H78" s="38" t="s">
        <v>423</v>
      </c>
      <c r="I78" s="41" t="s">
        <v>154</v>
      </c>
      <c r="J78" s="40" t="s">
        <v>424</v>
      </c>
      <c r="K78" s="43">
        <v>2</v>
      </c>
      <c r="L78" s="49" t="s">
        <v>419</v>
      </c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1:26" ht="14.5">
      <c r="A79" s="38" t="s">
        <v>368</v>
      </c>
      <c r="B79" s="38" t="s">
        <v>0</v>
      </c>
      <c r="C79" s="43">
        <v>78</v>
      </c>
      <c r="D79" s="39"/>
      <c r="E79" s="40" t="s">
        <v>425</v>
      </c>
      <c r="F79" s="38" t="s">
        <v>96</v>
      </c>
      <c r="G79" s="38" t="s">
        <v>426</v>
      </c>
      <c r="H79" s="38" t="s">
        <v>427</v>
      </c>
      <c r="I79" s="66" t="s">
        <v>154</v>
      </c>
      <c r="J79" s="68" t="s">
        <v>428</v>
      </c>
      <c r="K79" s="43">
        <v>2</v>
      </c>
      <c r="L79" s="49" t="s">
        <v>419</v>
      </c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1:26" ht="14.5">
      <c r="A80" s="38" t="s">
        <v>368</v>
      </c>
      <c r="B80" s="38" t="s">
        <v>0</v>
      </c>
      <c r="C80" s="43">
        <v>79</v>
      </c>
      <c r="D80" s="39"/>
      <c r="E80" s="40" t="s">
        <v>429</v>
      </c>
      <c r="F80" s="38" t="s">
        <v>97</v>
      </c>
      <c r="G80" s="38" t="s">
        <v>430</v>
      </c>
      <c r="H80" s="38" t="s">
        <v>431</v>
      </c>
      <c r="I80" s="67"/>
      <c r="J80" s="67"/>
      <c r="K80" s="43">
        <v>2</v>
      </c>
      <c r="L80" s="49" t="s">
        <v>419</v>
      </c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1:27" ht="14.5">
      <c r="A81" s="38" t="s">
        <v>368</v>
      </c>
      <c r="B81" s="38" t="s">
        <v>0</v>
      </c>
      <c r="C81" s="43">
        <v>80</v>
      </c>
      <c r="D81" s="39"/>
      <c r="E81" s="40" t="s">
        <v>432</v>
      </c>
      <c r="F81" s="38" t="s">
        <v>98</v>
      </c>
      <c r="G81" s="38" t="s">
        <v>433</v>
      </c>
      <c r="H81" s="38" t="s">
        <v>434</v>
      </c>
      <c r="I81" s="67"/>
      <c r="J81" s="67"/>
      <c r="K81" s="43">
        <v>2</v>
      </c>
      <c r="L81" s="49" t="s">
        <v>419</v>
      </c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1:27" ht="14" hidden="1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39"/>
      <c r="L82" s="52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</row>
    <row r="83" spans="1:27" ht="14" hidden="1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39"/>
      <c r="L83" s="52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</row>
    <row r="84" spans="1:27" ht="14" hidden="1">
      <c r="A84" s="52"/>
      <c r="B84" s="52"/>
      <c r="D84" s="52"/>
      <c r="E84" s="52"/>
      <c r="F84" s="52"/>
      <c r="G84" s="52"/>
      <c r="H84" s="52"/>
      <c r="I84" s="52"/>
      <c r="J84" s="52"/>
      <c r="K84" s="39"/>
      <c r="L84" s="52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</row>
    <row r="85" spans="1:27" ht="14" hidden="1">
      <c r="A85" s="52"/>
      <c r="B85" s="52"/>
      <c r="D85" s="52"/>
      <c r="E85" s="52"/>
      <c r="F85" s="52"/>
      <c r="G85" s="52"/>
      <c r="H85" s="52"/>
      <c r="I85" s="52"/>
      <c r="J85" s="52"/>
      <c r="K85" s="39"/>
      <c r="L85" s="52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</row>
    <row r="86" spans="1:27" ht="14" hidden="1">
      <c r="A86" s="52"/>
      <c r="B86" s="52"/>
      <c r="D86" s="52"/>
      <c r="E86" s="52"/>
      <c r="F86" s="52"/>
      <c r="G86" s="52"/>
      <c r="H86" s="52"/>
      <c r="I86" s="52"/>
      <c r="J86" s="52"/>
      <c r="K86" s="39"/>
      <c r="L86" s="52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</row>
    <row r="87" spans="1:27" ht="14" hidden="1">
      <c r="A87" s="52"/>
      <c r="B87" s="52"/>
      <c r="D87" s="52"/>
      <c r="E87" s="52"/>
      <c r="F87" s="52"/>
      <c r="G87" s="52"/>
      <c r="H87" s="52"/>
      <c r="I87" s="52"/>
      <c r="J87" s="52"/>
      <c r="K87" s="39"/>
      <c r="L87" s="52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</row>
    <row r="88" spans="1:27" ht="14" hidden="1">
      <c r="A88" s="52"/>
      <c r="B88" s="52"/>
      <c r="D88" s="52"/>
      <c r="E88" s="52"/>
      <c r="F88" s="52"/>
      <c r="G88" s="52"/>
      <c r="H88" s="52"/>
      <c r="I88" s="52"/>
      <c r="J88" s="52"/>
      <c r="K88" s="39"/>
      <c r="L88" s="52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</row>
    <row r="89" spans="1:27" ht="14" hidden="1">
      <c r="A89" s="52"/>
      <c r="B89" s="52"/>
      <c r="D89" s="52"/>
      <c r="E89" s="52"/>
      <c r="F89" s="52"/>
      <c r="G89" s="52"/>
      <c r="H89" s="52"/>
      <c r="I89" s="52"/>
      <c r="J89" s="52"/>
      <c r="K89" s="39"/>
      <c r="L89" s="52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</row>
    <row r="90" spans="1:27" ht="14" hidden="1">
      <c r="A90" s="52"/>
      <c r="B90" s="52"/>
      <c r="D90" s="52"/>
      <c r="E90" s="52"/>
      <c r="F90" s="52"/>
      <c r="G90" s="52"/>
      <c r="H90" s="52"/>
      <c r="I90" s="52"/>
      <c r="J90" s="52"/>
      <c r="K90" s="39"/>
      <c r="L90" s="52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</row>
    <row r="91" spans="1:27" ht="14" hidden="1">
      <c r="A91" s="52"/>
      <c r="B91" s="52"/>
      <c r="D91" s="52"/>
      <c r="E91" s="52"/>
      <c r="F91" s="52"/>
      <c r="G91" s="52"/>
      <c r="H91" s="52"/>
      <c r="I91" s="52"/>
      <c r="J91" s="52"/>
      <c r="K91" s="39"/>
      <c r="L91" s="52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</row>
    <row r="92" spans="1:27" ht="14" hidden="1">
      <c r="A92" s="52"/>
      <c r="B92" s="52"/>
      <c r="D92" s="52"/>
      <c r="E92" s="52"/>
      <c r="F92" s="52"/>
      <c r="G92" s="52"/>
      <c r="H92" s="52"/>
      <c r="I92" s="52"/>
      <c r="J92" s="52"/>
      <c r="K92" s="39"/>
      <c r="L92" s="52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</row>
    <row r="93" spans="1:27" ht="14" hidden="1">
      <c r="A93" s="52"/>
      <c r="B93" s="52"/>
      <c r="D93" s="52"/>
      <c r="E93" s="52"/>
      <c r="F93" s="52"/>
      <c r="G93" s="52"/>
      <c r="H93" s="52"/>
      <c r="I93" s="52"/>
      <c r="J93" s="52"/>
      <c r="K93" s="39"/>
      <c r="L93" s="52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</row>
    <row r="94" spans="1:27" ht="14" hidden="1">
      <c r="A94" s="52"/>
      <c r="B94" s="52"/>
      <c r="D94" s="52"/>
      <c r="E94" s="52"/>
      <c r="F94" s="52"/>
      <c r="G94" s="52"/>
      <c r="H94" s="52"/>
      <c r="I94" s="52"/>
      <c r="J94" s="52"/>
      <c r="K94" s="39"/>
      <c r="L94" s="52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</row>
    <row r="95" spans="1:27" ht="14" hidden="1">
      <c r="A95" s="52"/>
      <c r="B95" s="52"/>
      <c r="D95" s="52"/>
      <c r="E95" s="52"/>
      <c r="F95" s="52"/>
      <c r="G95" s="52"/>
      <c r="H95" s="52"/>
      <c r="I95" s="52"/>
      <c r="J95" s="52"/>
      <c r="K95" s="39"/>
      <c r="L95" s="52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</row>
    <row r="96" spans="1:27" ht="14" hidden="1">
      <c r="A96" s="52"/>
      <c r="B96" s="52"/>
      <c r="D96" s="52"/>
      <c r="E96" s="52"/>
      <c r="F96" s="52"/>
      <c r="G96" s="52"/>
      <c r="H96" s="52"/>
      <c r="I96" s="52"/>
      <c r="J96" s="52"/>
      <c r="K96" s="39"/>
      <c r="L96" s="52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</row>
    <row r="97" spans="1:27" ht="14" hidden="1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39"/>
      <c r="L97" s="52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</row>
    <row r="98" spans="1:27" ht="14" hidden="1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39"/>
      <c r="L98" s="52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</row>
    <row r="99" spans="1:27" ht="14" hidden="1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39"/>
      <c r="L99" s="52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</row>
    <row r="100" spans="1:27" ht="14" hidden="1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39"/>
      <c r="L100" s="52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</row>
    <row r="101" spans="1:27" ht="14" hidden="1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39"/>
      <c r="L101" s="52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</row>
    <row r="102" spans="1:27" ht="14" hidden="1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39"/>
      <c r="L102" s="52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</row>
    <row r="103" spans="1:27" ht="14" hidden="1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39"/>
      <c r="L103" s="52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</row>
    <row r="104" spans="1:27" ht="14" hidden="1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39"/>
      <c r="L104" s="52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</row>
    <row r="105" spans="1:27" ht="14" hidden="1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39"/>
      <c r="L105" s="52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</row>
    <row r="106" spans="1:27" ht="14" hidden="1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39"/>
      <c r="L106" s="52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</row>
    <row r="107" spans="1:27" ht="14" hidden="1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39"/>
      <c r="L107" s="52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</row>
    <row r="108" spans="1:27" ht="14" hidden="1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39"/>
      <c r="L108" s="52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</row>
    <row r="109" spans="1:27" ht="14" hidden="1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39"/>
      <c r="L109" s="52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</row>
    <row r="110" spans="1:27" ht="14" hidden="1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39"/>
      <c r="L110" s="52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</row>
    <row r="111" spans="1:27" ht="14" hidden="1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39"/>
      <c r="L111" s="52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</row>
    <row r="112" spans="1:27" ht="14" hidden="1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39"/>
      <c r="L112" s="52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</row>
    <row r="113" spans="1:27" ht="14" hidden="1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39"/>
      <c r="L113" s="52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</row>
    <row r="114" spans="1:27" ht="14" hidden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39"/>
      <c r="L114" s="52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</row>
    <row r="115" spans="1:27" ht="14" hidden="1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39"/>
      <c r="L115" s="52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</row>
    <row r="116" spans="1:27" ht="14" hidden="1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39"/>
      <c r="L116" s="52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</row>
    <row r="117" spans="1:27" ht="14" hidden="1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39"/>
      <c r="L117" s="52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</row>
    <row r="118" spans="1:27" ht="14" hidden="1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39"/>
      <c r="L118" s="52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</row>
    <row r="119" spans="1:27" ht="14" hidden="1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39"/>
      <c r="L119" s="52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</row>
    <row r="120" spans="1:27" ht="14" hidden="1">
      <c r="A120" s="39"/>
      <c r="B120" s="39"/>
      <c r="C120" s="39"/>
      <c r="D120" s="39"/>
      <c r="E120" s="52"/>
      <c r="F120" s="52"/>
      <c r="G120" s="52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</row>
    <row r="121" spans="1:27" ht="12.5" hidden="1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</row>
    <row r="122" spans="1:27" ht="12.5" hidden="1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</row>
    <row r="123" spans="1:27" ht="12.5" hidden="1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</row>
    <row r="124" spans="1:27" ht="12.5" hidden="1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</row>
    <row r="125" spans="1:27" ht="12.5" hidden="1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</row>
    <row r="126" spans="1:27" ht="12.5" hidden="1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</row>
    <row r="127" spans="1:27" ht="12.5" hidden="1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</row>
    <row r="128" spans="1:27" ht="12.5" hidden="1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</row>
    <row r="129" spans="1:12" ht="12.5" hidden="1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</row>
    <row r="130" spans="1:12" ht="12.5" hidden="1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</row>
    <row r="131" spans="1:12" ht="12.5" hidden="1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</row>
    <row r="132" spans="1:12" ht="12.5" hidden="1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</row>
    <row r="133" spans="1:12" ht="12.5" hidden="1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</row>
    <row r="134" spans="1:12" ht="12.5" hidden="1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</row>
    <row r="135" spans="1:12" ht="12.5" hidden="1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</row>
    <row r="136" spans="1:12" ht="12.5" hidden="1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</row>
    <row r="137" spans="1:12" ht="12.5" hidden="1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</row>
    <row r="138" spans="1:12" ht="12.5" hidden="1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</row>
    <row r="139" spans="1:12" ht="12.5" hidden="1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</row>
    <row r="140" spans="1:12" ht="12.5" hidden="1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</row>
    <row r="141" spans="1:12" ht="12.5" hidden="1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</row>
    <row r="142" spans="1:12" ht="12.5" hidden="1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</row>
    <row r="143" spans="1:12" ht="12.5" hidden="1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</row>
    <row r="144" spans="1:12" ht="12.5" hidden="1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</row>
    <row r="145" spans="1:12" ht="12.5" hidden="1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</row>
    <row r="146" spans="1:12" ht="12.5" hidden="1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</row>
    <row r="147" spans="1:12" ht="12.5" hidden="1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</row>
    <row r="148" spans="1:12" ht="12.5" hidden="1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</row>
    <row r="149" spans="1:12" ht="12.5" hidden="1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</row>
    <row r="150" spans="1:12" ht="12.5" hidden="1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</row>
    <row r="151" spans="1:12" ht="12.5" hidden="1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</row>
    <row r="152" spans="1:12" ht="12.5" hidden="1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</row>
    <row r="153" spans="1:12" ht="12.5" hidden="1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</row>
    <row r="154" spans="1:12" ht="12.5" hidden="1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</row>
    <row r="155" spans="1:12" ht="12.5" hidden="1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</row>
    <row r="156" spans="1:12" ht="12.5" hidden="1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</row>
    <row r="157" spans="1:12" ht="12.5" hidden="1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</row>
    <row r="158" spans="1:12" ht="12.5" hidden="1">
      <c r="A158" s="39"/>
      <c r="B158" s="39"/>
      <c r="C158" s="39"/>
      <c r="E158" s="39"/>
      <c r="F158" s="39"/>
      <c r="G158" s="39"/>
      <c r="I158" s="39"/>
      <c r="J158" s="39"/>
      <c r="K158" s="39"/>
      <c r="L158" s="39"/>
    </row>
    <row r="159" spans="1:12" ht="12.5" hidden="1">
      <c r="K159" s="39"/>
    </row>
    <row r="160" spans="1:12" ht="12.5" hidden="1">
      <c r="K160" s="39"/>
    </row>
    <row r="161" spans="11:11" ht="12.5" hidden="1">
      <c r="K161" s="39"/>
    </row>
    <row r="162" spans="11:11" ht="12.5" hidden="1">
      <c r="K162" s="39"/>
    </row>
    <row r="163" spans="11:11" ht="12.5" hidden="1">
      <c r="K163" s="39"/>
    </row>
    <row r="164" spans="11:11" ht="12.5" hidden="1">
      <c r="K164" s="39"/>
    </row>
    <row r="165" spans="11:11" ht="12.5" hidden="1">
      <c r="K165" s="39"/>
    </row>
    <row r="166" spans="11:11" ht="12.5" hidden="1">
      <c r="K166" s="39"/>
    </row>
    <row r="167" spans="11:11" ht="12.5" hidden="1">
      <c r="K167" s="39"/>
    </row>
    <row r="168" spans="11:11" ht="12.5" hidden="1">
      <c r="K168" s="39"/>
    </row>
    <row r="169" spans="11:11" ht="12.5" hidden="1">
      <c r="K169" s="39"/>
    </row>
    <row r="170" spans="11:11" ht="12.5" hidden="1">
      <c r="K170" s="39"/>
    </row>
    <row r="171" spans="11:11" ht="12.5" hidden="1">
      <c r="K171" s="39"/>
    </row>
    <row r="172" spans="11:11" ht="12.5" hidden="1">
      <c r="K172" s="39"/>
    </row>
    <row r="173" spans="11:11" ht="12.5" hidden="1">
      <c r="K173" s="39"/>
    </row>
    <row r="174" spans="11:11" ht="12.5" hidden="1">
      <c r="K174" s="39"/>
    </row>
    <row r="175" spans="11:11" ht="12.5" hidden="1">
      <c r="K175" s="39"/>
    </row>
    <row r="176" spans="11:11" ht="12.5" hidden="1">
      <c r="K176" s="39"/>
    </row>
    <row r="177" spans="11:11" ht="12.5" hidden="1">
      <c r="K177" s="39"/>
    </row>
    <row r="178" spans="11:11" ht="12.5" hidden="1">
      <c r="K178" s="39"/>
    </row>
    <row r="179" spans="11:11" ht="12.5" hidden="1">
      <c r="K179" s="39"/>
    </row>
    <row r="180" spans="11:11" ht="12.5" hidden="1">
      <c r="K180" s="39"/>
    </row>
    <row r="181" spans="11:11" ht="12.5" hidden="1">
      <c r="K181" s="39"/>
    </row>
    <row r="182" spans="11:11" ht="12.5" hidden="1">
      <c r="K182" s="39"/>
    </row>
    <row r="183" spans="11:11" ht="12.5" hidden="1">
      <c r="K183" s="39"/>
    </row>
    <row r="184" spans="11:11" ht="12.5" hidden="1">
      <c r="K184" s="39"/>
    </row>
    <row r="185" spans="11:11" ht="12.5" hidden="1">
      <c r="K185" s="39"/>
    </row>
    <row r="186" spans="11:11" ht="12.5" hidden="1">
      <c r="K186" s="39"/>
    </row>
    <row r="187" spans="11:11" ht="12.5" hidden="1">
      <c r="K187" s="39"/>
    </row>
    <row r="188" spans="11:11" ht="12.5" hidden="1">
      <c r="K188" s="39"/>
    </row>
    <row r="189" spans="11:11" ht="12.5" hidden="1">
      <c r="K189" s="39"/>
    </row>
    <row r="190" spans="11:11" ht="12.5" hidden="1">
      <c r="K190" s="39"/>
    </row>
    <row r="191" spans="11:11" ht="12.5" hidden="1">
      <c r="K191" s="39"/>
    </row>
    <row r="192" spans="11:11" ht="12.5" hidden="1">
      <c r="K192" s="39"/>
    </row>
    <row r="193" spans="11:11" ht="12.5" hidden="1">
      <c r="K193" s="39"/>
    </row>
    <row r="194" spans="11:11" ht="12.5" hidden="1">
      <c r="K194" s="39"/>
    </row>
    <row r="195" spans="11:11" ht="12.5" hidden="1">
      <c r="K195" s="39"/>
    </row>
    <row r="196" spans="11:11" ht="12.5" hidden="1">
      <c r="K196" s="39"/>
    </row>
    <row r="197" spans="11:11" ht="12.5" hidden="1">
      <c r="K197" s="39"/>
    </row>
    <row r="198" spans="11:11" ht="12.5" hidden="1">
      <c r="K198" s="39"/>
    </row>
    <row r="199" spans="11:11" ht="12.5" hidden="1">
      <c r="K199" s="39"/>
    </row>
    <row r="200" spans="11:11" ht="12.5" hidden="1">
      <c r="K200" s="39"/>
    </row>
    <row r="201" spans="11:11" ht="12.5" hidden="1">
      <c r="K201" s="39"/>
    </row>
    <row r="202" spans="11:11" ht="12.5" hidden="1">
      <c r="K202" s="39"/>
    </row>
    <row r="203" spans="11:11" ht="12.5" hidden="1">
      <c r="K203" s="39"/>
    </row>
    <row r="204" spans="11:11" ht="12.5" hidden="1">
      <c r="K204" s="39"/>
    </row>
    <row r="205" spans="11:11" ht="12.5" hidden="1">
      <c r="K205" s="39"/>
    </row>
    <row r="206" spans="11:11" ht="12.5" hidden="1">
      <c r="K206" s="39"/>
    </row>
    <row r="207" spans="11:11" ht="12.5" hidden="1">
      <c r="K207" s="39"/>
    </row>
    <row r="208" spans="11:11" ht="12.5" hidden="1">
      <c r="K208" s="39"/>
    </row>
    <row r="209" spans="11:11" ht="12.5" hidden="1">
      <c r="K209" s="39"/>
    </row>
    <row r="210" spans="11:11" ht="12.5" hidden="1">
      <c r="K210" s="39"/>
    </row>
    <row r="211" spans="11:11" ht="12.5" hidden="1">
      <c r="K211" s="39"/>
    </row>
    <row r="212" spans="11:11" ht="12.5" hidden="1">
      <c r="K212" s="39"/>
    </row>
    <row r="213" spans="11:11" ht="12.5" hidden="1">
      <c r="K213" s="39"/>
    </row>
    <row r="214" spans="11:11" ht="12.5" hidden="1">
      <c r="K214" s="39"/>
    </row>
    <row r="215" spans="11:11" ht="12.5" hidden="1">
      <c r="K215" s="39"/>
    </row>
    <row r="216" spans="11:11" ht="12.5" hidden="1">
      <c r="K216" s="39"/>
    </row>
    <row r="217" spans="11:11" ht="12.5" hidden="1">
      <c r="K217" s="39"/>
    </row>
    <row r="218" spans="11:11" ht="12.5" hidden="1">
      <c r="K218" s="39"/>
    </row>
    <row r="219" spans="11:11" ht="12.5" hidden="1">
      <c r="K219" s="39"/>
    </row>
    <row r="220" spans="11:11" ht="12.5" hidden="1">
      <c r="K220" s="39"/>
    </row>
    <row r="221" spans="11:11" ht="12.5" hidden="1">
      <c r="K221" s="39"/>
    </row>
    <row r="222" spans="11:11" ht="12.5" hidden="1">
      <c r="K222" s="39"/>
    </row>
    <row r="223" spans="11:11" ht="12.5" hidden="1">
      <c r="K223" s="39"/>
    </row>
    <row r="224" spans="11:11" ht="12.5" hidden="1">
      <c r="K224" s="39"/>
    </row>
    <row r="225" spans="11:11" ht="12.5" hidden="1">
      <c r="K225" s="39"/>
    </row>
    <row r="226" spans="11:11" ht="12.5" hidden="1">
      <c r="K226" s="39"/>
    </row>
    <row r="227" spans="11:11" ht="12.5" hidden="1">
      <c r="K227" s="39"/>
    </row>
    <row r="228" spans="11:11" ht="12.5" hidden="1">
      <c r="K228" s="39"/>
    </row>
    <row r="229" spans="11:11" ht="12.5" hidden="1">
      <c r="K229" s="39"/>
    </row>
    <row r="230" spans="11:11" ht="12.5" hidden="1">
      <c r="K230" s="39"/>
    </row>
    <row r="231" spans="11:11" ht="12.5" hidden="1">
      <c r="K231" s="39"/>
    </row>
    <row r="232" spans="11:11" ht="12.5" hidden="1">
      <c r="K232" s="39"/>
    </row>
    <row r="233" spans="11:11" ht="12.5" hidden="1">
      <c r="K233" s="39"/>
    </row>
    <row r="234" spans="11:11" ht="12.5" hidden="1">
      <c r="K234" s="39"/>
    </row>
    <row r="235" spans="11:11" ht="12.5" hidden="1">
      <c r="K235" s="39"/>
    </row>
    <row r="236" spans="11:11" ht="12.5" hidden="1">
      <c r="K236" s="39"/>
    </row>
    <row r="237" spans="11:11" ht="12.5" hidden="1">
      <c r="K237" s="39"/>
    </row>
    <row r="238" spans="11:11" ht="12.5" hidden="1">
      <c r="K238" s="39"/>
    </row>
    <row r="239" spans="11:11" ht="12.5" hidden="1">
      <c r="K239" s="39"/>
    </row>
    <row r="240" spans="11:11" ht="12.5" hidden="1">
      <c r="K240" s="39"/>
    </row>
    <row r="241" spans="11:11" ht="12.5" hidden="1">
      <c r="K241" s="39"/>
    </row>
    <row r="242" spans="11:11" ht="12.5" hidden="1">
      <c r="K242" s="39"/>
    </row>
    <row r="243" spans="11:11" ht="12.5" hidden="1">
      <c r="K243" s="39"/>
    </row>
    <row r="244" spans="11:11" ht="12.5" hidden="1">
      <c r="K244" s="39"/>
    </row>
    <row r="245" spans="11:11" ht="12.5" hidden="1">
      <c r="K245" s="39"/>
    </row>
    <row r="246" spans="11:11" ht="12.5" hidden="1">
      <c r="K246" s="39"/>
    </row>
    <row r="247" spans="11:11" ht="12.5" hidden="1">
      <c r="K247" s="39"/>
    </row>
    <row r="248" spans="11:11" ht="12.5" hidden="1">
      <c r="K248" s="39"/>
    </row>
    <row r="249" spans="11:11" ht="12.5" hidden="1">
      <c r="K249" s="39"/>
    </row>
    <row r="250" spans="11:11" ht="12.5" hidden="1">
      <c r="K250" s="39"/>
    </row>
    <row r="251" spans="11:11" ht="12.5" hidden="1">
      <c r="K251" s="39"/>
    </row>
    <row r="252" spans="11:11" ht="12.5" hidden="1">
      <c r="K252" s="39"/>
    </row>
    <row r="253" spans="11:11" ht="12.5" hidden="1">
      <c r="K253" s="39"/>
    </row>
    <row r="254" spans="11:11" ht="12.5" hidden="1">
      <c r="K254" s="39"/>
    </row>
    <row r="255" spans="11:11" ht="12.5" hidden="1">
      <c r="K255" s="39"/>
    </row>
    <row r="256" spans="11:11" ht="12.5" hidden="1">
      <c r="K256" s="39"/>
    </row>
    <row r="257" spans="11:11" ht="12.5" hidden="1">
      <c r="K257" s="39"/>
    </row>
    <row r="258" spans="11:11" ht="12.5" hidden="1">
      <c r="K258" s="39"/>
    </row>
    <row r="259" spans="11:11" ht="12.5" hidden="1">
      <c r="K259" s="39"/>
    </row>
    <row r="260" spans="11:11" ht="12.5" hidden="1">
      <c r="K260" s="39"/>
    </row>
    <row r="261" spans="11:11" ht="12.5" hidden="1">
      <c r="K261" s="39"/>
    </row>
    <row r="262" spans="11:11" ht="12.5" hidden="1">
      <c r="K262" s="39"/>
    </row>
    <row r="263" spans="11:11" ht="12.5" hidden="1">
      <c r="K263" s="39"/>
    </row>
    <row r="264" spans="11:11" ht="12.5" hidden="1">
      <c r="K264" s="39"/>
    </row>
    <row r="265" spans="11:11" ht="12.5" hidden="1">
      <c r="K265" s="39"/>
    </row>
    <row r="266" spans="11:11" ht="12.5" hidden="1">
      <c r="K266" s="39"/>
    </row>
    <row r="267" spans="11:11" ht="12.5" hidden="1">
      <c r="K267" s="39"/>
    </row>
    <row r="268" spans="11:11" ht="12.5" hidden="1">
      <c r="K268" s="39"/>
    </row>
    <row r="269" spans="11:11" ht="12.5" hidden="1">
      <c r="K269" s="39"/>
    </row>
    <row r="270" spans="11:11" ht="12.5" hidden="1">
      <c r="K270" s="39"/>
    </row>
    <row r="271" spans="11:11" ht="12.5" hidden="1">
      <c r="K271" s="39"/>
    </row>
    <row r="272" spans="11:11" ht="12.5" hidden="1">
      <c r="K272" s="39"/>
    </row>
    <row r="273" spans="11:11" ht="12.5" hidden="1">
      <c r="K273" s="39"/>
    </row>
    <row r="274" spans="11:11" ht="12.5" hidden="1">
      <c r="K274" s="39"/>
    </row>
    <row r="275" spans="11:11" ht="12.5" hidden="1">
      <c r="K275" s="39"/>
    </row>
    <row r="276" spans="11:11" ht="12.5" hidden="1">
      <c r="K276" s="39"/>
    </row>
    <row r="277" spans="11:11" ht="12.5" hidden="1">
      <c r="K277" s="39"/>
    </row>
    <row r="278" spans="11:11" ht="12.5" hidden="1">
      <c r="K278" s="39"/>
    </row>
    <row r="279" spans="11:11" ht="12.5" hidden="1">
      <c r="K279" s="39"/>
    </row>
    <row r="280" spans="11:11" ht="12.5" hidden="1">
      <c r="K280" s="39"/>
    </row>
    <row r="281" spans="11:11" ht="12.5" hidden="1">
      <c r="K281" s="39"/>
    </row>
    <row r="282" spans="11:11" ht="12.5" hidden="1">
      <c r="K282" s="39"/>
    </row>
    <row r="283" spans="11:11" ht="12.5" hidden="1">
      <c r="K283" s="39"/>
    </row>
    <row r="284" spans="11:11" ht="12.5" hidden="1">
      <c r="K284" s="39"/>
    </row>
    <row r="285" spans="11:11" ht="12.5" hidden="1">
      <c r="K285" s="39"/>
    </row>
    <row r="286" spans="11:11" ht="12.5" hidden="1">
      <c r="K286" s="39"/>
    </row>
    <row r="287" spans="11:11" ht="12.5" hidden="1">
      <c r="K287" s="39"/>
    </row>
    <row r="288" spans="11:11" ht="12.5" hidden="1">
      <c r="K288" s="39"/>
    </row>
    <row r="289" spans="11:11" ht="12.5" hidden="1">
      <c r="K289" s="39"/>
    </row>
    <row r="290" spans="11:11" ht="12.5" hidden="1">
      <c r="K290" s="39"/>
    </row>
    <row r="291" spans="11:11" ht="12.5" hidden="1">
      <c r="K291" s="39"/>
    </row>
    <row r="292" spans="11:11" ht="12.5" hidden="1">
      <c r="K292" s="39"/>
    </row>
    <row r="293" spans="11:11" ht="12.5" hidden="1">
      <c r="K293" s="39"/>
    </row>
    <row r="294" spans="11:11" ht="12.5" hidden="1">
      <c r="K294" s="39"/>
    </row>
    <row r="295" spans="11:11" ht="12.5" hidden="1">
      <c r="K295" s="39"/>
    </row>
    <row r="296" spans="11:11" ht="12.5" hidden="1">
      <c r="K296" s="39"/>
    </row>
    <row r="297" spans="11:11" ht="12.5" hidden="1">
      <c r="K297" s="39"/>
    </row>
    <row r="298" spans="11:11" ht="12.5" hidden="1">
      <c r="K298" s="39"/>
    </row>
    <row r="299" spans="11:11" ht="12.5" hidden="1">
      <c r="K299" s="39"/>
    </row>
    <row r="300" spans="11:11" ht="12.5" hidden="1">
      <c r="K300" s="39"/>
    </row>
    <row r="301" spans="11:11" ht="12.5" hidden="1">
      <c r="K301" s="39"/>
    </row>
    <row r="302" spans="11:11" ht="12.5" hidden="1">
      <c r="K302" s="39"/>
    </row>
    <row r="303" spans="11:11" ht="12.5" hidden="1">
      <c r="K303" s="39"/>
    </row>
    <row r="304" spans="11:11" ht="12.5" hidden="1">
      <c r="K304" s="39"/>
    </row>
    <row r="305" spans="11:11" ht="12.5" hidden="1">
      <c r="K305" s="39"/>
    </row>
    <row r="306" spans="11:11" ht="12.5" hidden="1">
      <c r="K306" s="39"/>
    </row>
    <row r="307" spans="11:11" ht="12.5" hidden="1">
      <c r="K307" s="39"/>
    </row>
    <row r="308" spans="11:11" ht="12.5" hidden="1">
      <c r="K308" s="39"/>
    </row>
    <row r="309" spans="11:11" ht="12.5" hidden="1">
      <c r="K309" s="39"/>
    </row>
    <row r="310" spans="11:11" ht="12.5" hidden="1">
      <c r="K310" s="39"/>
    </row>
    <row r="311" spans="11:11" ht="12.5" hidden="1">
      <c r="K311" s="39"/>
    </row>
    <row r="312" spans="11:11" ht="12.5" hidden="1">
      <c r="K312" s="39"/>
    </row>
    <row r="313" spans="11:11" ht="12.5" hidden="1">
      <c r="K313" s="39"/>
    </row>
    <row r="314" spans="11:11" ht="12.5" hidden="1">
      <c r="K314" s="39"/>
    </row>
    <row r="315" spans="11:11" ht="12.5" hidden="1">
      <c r="K315" s="39"/>
    </row>
    <row r="316" spans="11:11" ht="12.5" hidden="1">
      <c r="K316" s="39"/>
    </row>
    <row r="317" spans="11:11" ht="12.5" hidden="1">
      <c r="K317" s="39"/>
    </row>
    <row r="318" spans="11:11" ht="12.5" hidden="1">
      <c r="K318" s="39"/>
    </row>
    <row r="319" spans="11:11" ht="12.5" hidden="1">
      <c r="K319" s="39"/>
    </row>
    <row r="320" spans="11:11" ht="12.5" hidden="1">
      <c r="K320" s="39"/>
    </row>
    <row r="321" spans="11:11" ht="12.5" hidden="1">
      <c r="K321" s="39"/>
    </row>
    <row r="322" spans="11:11" ht="12.5" hidden="1">
      <c r="K322" s="39"/>
    </row>
    <row r="323" spans="11:11" ht="12.5" hidden="1">
      <c r="K323" s="39"/>
    </row>
    <row r="324" spans="11:11" ht="12.5" hidden="1">
      <c r="K324" s="39"/>
    </row>
    <row r="325" spans="11:11" ht="12.5" hidden="1">
      <c r="K325" s="39"/>
    </row>
    <row r="326" spans="11:11" ht="12.5" hidden="1">
      <c r="K326" s="39"/>
    </row>
    <row r="327" spans="11:11" ht="12.5" hidden="1">
      <c r="K327" s="39"/>
    </row>
    <row r="328" spans="11:11" ht="12.5" hidden="1">
      <c r="K328" s="39"/>
    </row>
    <row r="329" spans="11:11" ht="12.5" hidden="1">
      <c r="K329" s="39"/>
    </row>
    <row r="330" spans="11:11" ht="12.5" hidden="1">
      <c r="K330" s="39"/>
    </row>
    <row r="331" spans="11:11" ht="12.5" hidden="1">
      <c r="K331" s="39"/>
    </row>
    <row r="332" spans="11:11" ht="12.5" hidden="1">
      <c r="K332" s="39"/>
    </row>
    <row r="333" spans="11:11" ht="12.5" hidden="1">
      <c r="K333" s="39"/>
    </row>
    <row r="334" spans="11:11" ht="12.5" hidden="1">
      <c r="K334" s="39"/>
    </row>
    <row r="335" spans="11:11" ht="12.5" hidden="1">
      <c r="K335" s="39"/>
    </row>
    <row r="336" spans="11:11" ht="12.5" hidden="1">
      <c r="K336" s="39"/>
    </row>
    <row r="337" spans="11:11" ht="12.5" hidden="1">
      <c r="K337" s="39"/>
    </row>
    <row r="338" spans="11:11" ht="12.5" hidden="1">
      <c r="K338" s="39"/>
    </row>
    <row r="339" spans="11:11" ht="12.5" hidden="1">
      <c r="K339" s="39"/>
    </row>
    <row r="340" spans="11:11" ht="12.5" hidden="1">
      <c r="K340" s="39"/>
    </row>
    <row r="341" spans="11:11" ht="12.5" hidden="1">
      <c r="K341" s="39"/>
    </row>
    <row r="342" spans="11:11" ht="12.5" hidden="1">
      <c r="K342" s="39"/>
    </row>
    <row r="343" spans="11:11" ht="12.5" hidden="1">
      <c r="K343" s="39"/>
    </row>
    <row r="344" spans="11:11" ht="12.5" hidden="1">
      <c r="K344" s="39"/>
    </row>
    <row r="345" spans="11:11" ht="12.5" hidden="1">
      <c r="K345" s="39"/>
    </row>
    <row r="346" spans="11:11" ht="12.5" hidden="1">
      <c r="K346" s="39"/>
    </row>
    <row r="347" spans="11:11" ht="12.5" hidden="1">
      <c r="K347" s="39"/>
    </row>
    <row r="348" spans="11:11" ht="12.5" hidden="1">
      <c r="K348" s="39"/>
    </row>
    <row r="349" spans="11:11" ht="12.5" hidden="1">
      <c r="K349" s="39"/>
    </row>
    <row r="350" spans="11:11" ht="12.5" hidden="1">
      <c r="K350" s="39"/>
    </row>
    <row r="351" spans="11:11" ht="12.5" hidden="1">
      <c r="K351" s="39"/>
    </row>
    <row r="352" spans="11:11" ht="12.5" hidden="1">
      <c r="K352" s="39"/>
    </row>
    <row r="353" spans="11:11" ht="12.5" hidden="1">
      <c r="K353" s="39"/>
    </row>
    <row r="354" spans="11:11" ht="12.5" hidden="1">
      <c r="K354" s="39"/>
    </row>
    <row r="355" spans="11:11" ht="12.5" hidden="1">
      <c r="K355" s="39"/>
    </row>
    <row r="356" spans="11:11" ht="12.5" hidden="1">
      <c r="K356" s="39"/>
    </row>
    <row r="357" spans="11:11" ht="12.5" hidden="1">
      <c r="K357" s="39"/>
    </row>
    <row r="358" spans="11:11" ht="12.5" hidden="1">
      <c r="K358" s="39"/>
    </row>
    <row r="359" spans="11:11" ht="12.5" hidden="1">
      <c r="K359" s="39"/>
    </row>
    <row r="360" spans="11:11" ht="12.5" hidden="1">
      <c r="K360" s="39"/>
    </row>
    <row r="361" spans="11:11" ht="12.5" hidden="1">
      <c r="K361" s="39"/>
    </row>
    <row r="362" spans="11:11" ht="12.5" hidden="1">
      <c r="K362" s="39"/>
    </row>
    <row r="363" spans="11:11" ht="12.5" hidden="1">
      <c r="K363" s="39"/>
    </row>
    <row r="364" spans="11:11" ht="12.5" hidden="1">
      <c r="K364" s="39"/>
    </row>
    <row r="365" spans="11:11" ht="12.5" hidden="1">
      <c r="K365" s="39"/>
    </row>
    <row r="366" spans="11:11" ht="12.5" hidden="1">
      <c r="K366" s="39"/>
    </row>
    <row r="367" spans="11:11" ht="12.5" hidden="1">
      <c r="K367" s="39"/>
    </row>
    <row r="368" spans="11:11" ht="12.5" hidden="1">
      <c r="K368" s="39"/>
    </row>
    <row r="369" spans="11:11" ht="12.5" hidden="1">
      <c r="K369" s="39"/>
    </row>
    <row r="370" spans="11:11" ht="12.5" hidden="1">
      <c r="K370" s="39"/>
    </row>
    <row r="371" spans="11:11" ht="12.5" hidden="1">
      <c r="K371" s="39"/>
    </row>
    <row r="372" spans="11:11" ht="12.5" hidden="1">
      <c r="K372" s="39"/>
    </row>
    <row r="373" spans="11:11" ht="12.5" hidden="1">
      <c r="K373" s="39"/>
    </row>
    <row r="374" spans="11:11" ht="12.5" hidden="1">
      <c r="K374" s="39"/>
    </row>
    <row r="375" spans="11:11" ht="12.5" hidden="1">
      <c r="K375" s="39"/>
    </row>
    <row r="376" spans="11:11" ht="12.5" hidden="1">
      <c r="K376" s="39"/>
    </row>
    <row r="377" spans="11:11" ht="12.5" hidden="1">
      <c r="K377" s="39"/>
    </row>
    <row r="378" spans="11:11" ht="12.5" hidden="1">
      <c r="K378" s="39"/>
    </row>
    <row r="379" spans="11:11" ht="12.5" hidden="1">
      <c r="K379" s="39"/>
    </row>
    <row r="380" spans="11:11" ht="12.5" hidden="1">
      <c r="K380" s="39"/>
    </row>
    <row r="381" spans="11:11" ht="12.5" hidden="1">
      <c r="K381" s="39"/>
    </row>
    <row r="382" spans="11:11" ht="12.5" hidden="1">
      <c r="K382" s="39"/>
    </row>
    <row r="383" spans="11:11" ht="12.5" hidden="1">
      <c r="K383" s="39"/>
    </row>
    <row r="384" spans="11:11" ht="12.5" hidden="1">
      <c r="K384" s="39"/>
    </row>
    <row r="385" spans="11:11" ht="12.5" hidden="1">
      <c r="K385" s="39"/>
    </row>
    <row r="386" spans="11:11" ht="12.5" hidden="1">
      <c r="K386" s="39"/>
    </row>
    <row r="387" spans="11:11" ht="12.5" hidden="1">
      <c r="K387" s="39"/>
    </row>
    <row r="388" spans="11:11" ht="12.5" hidden="1">
      <c r="K388" s="39"/>
    </row>
    <row r="389" spans="11:11" ht="12.5" hidden="1">
      <c r="K389" s="39"/>
    </row>
    <row r="390" spans="11:11" ht="12.5" hidden="1">
      <c r="K390" s="39"/>
    </row>
    <row r="391" spans="11:11" ht="12.5" hidden="1">
      <c r="K391" s="39"/>
    </row>
    <row r="392" spans="11:11" ht="12.5" hidden="1">
      <c r="K392" s="39"/>
    </row>
    <row r="393" spans="11:11" ht="12.5" hidden="1">
      <c r="K393" s="39"/>
    </row>
    <row r="394" spans="11:11" ht="12.5" hidden="1">
      <c r="K394" s="39"/>
    </row>
    <row r="395" spans="11:11" ht="12.5" hidden="1">
      <c r="K395" s="39"/>
    </row>
    <row r="396" spans="11:11" ht="12.5" hidden="1">
      <c r="K396" s="39"/>
    </row>
    <row r="397" spans="11:11" ht="12.5" hidden="1">
      <c r="K397" s="39"/>
    </row>
    <row r="398" spans="11:11" ht="12.5" hidden="1">
      <c r="K398" s="39"/>
    </row>
    <row r="399" spans="11:11" ht="12.5" hidden="1">
      <c r="K399" s="39"/>
    </row>
    <row r="400" spans="11:11" ht="12.5" hidden="1">
      <c r="K400" s="39"/>
    </row>
    <row r="401" spans="11:11" ht="12.5" hidden="1">
      <c r="K401" s="39"/>
    </row>
    <row r="402" spans="11:11" ht="12.5" hidden="1">
      <c r="K402" s="39"/>
    </row>
    <row r="403" spans="11:11" ht="12.5" hidden="1">
      <c r="K403" s="39"/>
    </row>
    <row r="404" spans="11:11" ht="12.5" hidden="1">
      <c r="K404" s="39"/>
    </row>
    <row r="405" spans="11:11" ht="12.5" hidden="1">
      <c r="K405" s="39"/>
    </row>
    <row r="406" spans="11:11" ht="12.5" hidden="1">
      <c r="K406" s="39"/>
    </row>
    <row r="407" spans="11:11" ht="12.5" hidden="1">
      <c r="K407" s="39"/>
    </row>
    <row r="408" spans="11:11" ht="12.5" hidden="1">
      <c r="K408" s="39"/>
    </row>
    <row r="409" spans="11:11" ht="12.5" hidden="1">
      <c r="K409" s="39"/>
    </row>
    <row r="410" spans="11:11" ht="12.5" hidden="1">
      <c r="K410" s="39"/>
    </row>
    <row r="411" spans="11:11" ht="12.5" hidden="1">
      <c r="K411" s="39"/>
    </row>
    <row r="412" spans="11:11" ht="12.5" hidden="1">
      <c r="K412" s="39"/>
    </row>
    <row r="413" spans="11:11" ht="12.5" hidden="1">
      <c r="K413" s="39"/>
    </row>
    <row r="414" spans="11:11" ht="12.5" hidden="1">
      <c r="K414" s="39"/>
    </row>
    <row r="415" spans="11:11" ht="12.5" hidden="1">
      <c r="K415" s="39"/>
    </row>
    <row r="416" spans="11:11" ht="12.5" hidden="1">
      <c r="K416" s="39"/>
    </row>
    <row r="417" spans="11:11" ht="12.5" hidden="1">
      <c r="K417" s="39"/>
    </row>
    <row r="418" spans="11:11" ht="12.5" hidden="1">
      <c r="K418" s="39"/>
    </row>
    <row r="419" spans="11:11" ht="12.5" hidden="1">
      <c r="K419" s="39"/>
    </row>
    <row r="420" spans="11:11" ht="12.5" hidden="1">
      <c r="K420" s="39"/>
    </row>
    <row r="421" spans="11:11" ht="12.5" hidden="1">
      <c r="K421" s="39"/>
    </row>
    <row r="422" spans="11:11" ht="12.5" hidden="1">
      <c r="K422" s="39"/>
    </row>
    <row r="423" spans="11:11" ht="12.5" hidden="1">
      <c r="K423" s="39"/>
    </row>
    <row r="424" spans="11:11" ht="12.5" hidden="1">
      <c r="K424" s="39"/>
    </row>
    <row r="425" spans="11:11" ht="12.5" hidden="1">
      <c r="K425" s="39"/>
    </row>
    <row r="426" spans="11:11" ht="12.5" hidden="1">
      <c r="K426" s="39"/>
    </row>
    <row r="427" spans="11:11" ht="12.5" hidden="1">
      <c r="K427" s="39"/>
    </row>
    <row r="428" spans="11:11" ht="12.5" hidden="1">
      <c r="K428" s="39"/>
    </row>
    <row r="429" spans="11:11" ht="12.5" hidden="1">
      <c r="K429" s="39"/>
    </row>
    <row r="430" spans="11:11" ht="12.5" hidden="1">
      <c r="K430" s="39"/>
    </row>
    <row r="431" spans="11:11" ht="12.5" hidden="1">
      <c r="K431" s="39"/>
    </row>
    <row r="432" spans="11:11" ht="12.5" hidden="1">
      <c r="K432" s="39"/>
    </row>
    <row r="433" spans="11:11" ht="12.5" hidden="1">
      <c r="K433" s="39"/>
    </row>
    <row r="434" spans="11:11" ht="12.5" hidden="1">
      <c r="K434" s="39"/>
    </row>
    <row r="435" spans="11:11" ht="12.5" hidden="1">
      <c r="K435" s="39"/>
    </row>
    <row r="436" spans="11:11" ht="12.5" hidden="1">
      <c r="K436" s="39"/>
    </row>
    <row r="437" spans="11:11" ht="12.5" hidden="1">
      <c r="K437" s="39"/>
    </row>
    <row r="438" spans="11:11" ht="12.5" hidden="1">
      <c r="K438" s="39"/>
    </row>
    <row r="439" spans="11:11" ht="12.5" hidden="1">
      <c r="K439" s="39"/>
    </row>
    <row r="440" spans="11:11" ht="12.5" hidden="1">
      <c r="K440" s="39"/>
    </row>
    <row r="441" spans="11:11" ht="12.5" hidden="1">
      <c r="K441" s="39"/>
    </row>
    <row r="442" spans="11:11" ht="12.5" hidden="1">
      <c r="K442" s="39"/>
    </row>
    <row r="443" spans="11:11" ht="12.5" hidden="1">
      <c r="K443" s="39"/>
    </row>
    <row r="444" spans="11:11" ht="12.5" hidden="1">
      <c r="K444" s="39"/>
    </row>
    <row r="445" spans="11:11" ht="12.5" hidden="1">
      <c r="K445" s="39"/>
    </row>
    <row r="446" spans="11:11" ht="12.5" hidden="1">
      <c r="K446" s="39"/>
    </row>
    <row r="447" spans="11:11" ht="12.5" hidden="1">
      <c r="K447" s="39"/>
    </row>
    <row r="448" spans="11:11" ht="12.5" hidden="1">
      <c r="K448" s="39"/>
    </row>
    <row r="449" spans="11:11" ht="12.5" hidden="1">
      <c r="K449" s="39"/>
    </row>
    <row r="450" spans="11:11" ht="12.5" hidden="1">
      <c r="K450" s="39"/>
    </row>
    <row r="451" spans="11:11" ht="12.5" hidden="1">
      <c r="K451" s="39"/>
    </row>
    <row r="452" spans="11:11" ht="12.5" hidden="1">
      <c r="K452" s="39"/>
    </row>
    <row r="453" spans="11:11" ht="12.5" hidden="1">
      <c r="K453" s="39"/>
    </row>
    <row r="454" spans="11:11" ht="12.5" hidden="1">
      <c r="K454" s="39"/>
    </row>
    <row r="455" spans="11:11" ht="12.5" hidden="1">
      <c r="K455" s="39"/>
    </row>
    <row r="456" spans="11:11" ht="12.5" hidden="1">
      <c r="K456" s="39"/>
    </row>
    <row r="457" spans="11:11" ht="12.5" hidden="1">
      <c r="K457" s="39"/>
    </row>
    <row r="458" spans="11:11" ht="12.5" hidden="1">
      <c r="K458" s="39"/>
    </row>
    <row r="459" spans="11:11" ht="12.5" hidden="1">
      <c r="K459" s="39"/>
    </row>
    <row r="460" spans="11:11" ht="12.5" hidden="1">
      <c r="K460" s="39"/>
    </row>
    <row r="461" spans="11:11" ht="12.5" hidden="1">
      <c r="K461" s="39"/>
    </row>
    <row r="462" spans="11:11" ht="12.5" hidden="1">
      <c r="K462" s="39"/>
    </row>
    <row r="463" spans="11:11" ht="12.5" hidden="1">
      <c r="K463" s="39"/>
    </row>
    <row r="464" spans="11:11" ht="12.5" hidden="1">
      <c r="K464" s="39"/>
    </row>
    <row r="465" spans="11:11" ht="12.5" hidden="1">
      <c r="K465" s="39"/>
    </row>
    <row r="466" spans="11:11" ht="12.5" hidden="1">
      <c r="K466" s="39"/>
    </row>
    <row r="467" spans="11:11" ht="12.5" hidden="1">
      <c r="K467" s="39"/>
    </row>
    <row r="468" spans="11:11" ht="12.5" hidden="1">
      <c r="K468" s="39"/>
    </row>
    <row r="469" spans="11:11" ht="12.5" hidden="1">
      <c r="K469" s="39"/>
    </row>
    <row r="470" spans="11:11" ht="12.5" hidden="1">
      <c r="K470" s="39"/>
    </row>
    <row r="471" spans="11:11" ht="12.5" hidden="1">
      <c r="K471" s="39"/>
    </row>
    <row r="472" spans="11:11" ht="12.5" hidden="1">
      <c r="K472" s="39"/>
    </row>
    <row r="473" spans="11:11" ht="12.5" hidden="1">
      <c r="K473" s="39"/>
    </row>
    <row r="474" spans="11:11" ht="12.5" hidden="1">
      <c r="K474" s="39"/>
    </row>
    <row r="475" spans="11:11" ht="12.5" hidden="1">
      <c r="K475" s="39"/>
    </row>
    <row r="476" spans="11:11" ht="12.5" hidden="1">
      <c r="K476" s="39"/>
    </row>
    <row r="477" spans="11:11" ht="12.5" hidden="1">
      <c r="K477" s="39"/>
    </row>
    <row r="478" spans="11:11" ht="12.5" hidden="1">
      <c r="K478" s="39"/>
    </row>
    <row r="479" spans="11:11" ht="12.5" hidden="1">
      <c r="K479" s="39"/>
    </row>
    <row r="480" spans="11:11" ht="12.5" hidden="1">
      <c r="K480" s="39"/>
    </row>
    <row r="481" spans="11:11" ht="12.5" hidden="1">
      <c r="K481" s="39"/>
    </row>
    <row r="482" spans="11:11" ht="12.5" hidden="1">
      <c r="K482" s="39"/>
    </row>
    <row r="483" spans="11:11" ht="12.5" hidden="1">
      <c r="K483" s="39"/>
    </row>
    <row r="484" spans="11:11" ht="12.5" hidden="1">
      <c r="K484" s="39"/>
    </row>
    <row r="485" spans="11:11" ht="12.5" hidden="1">
      <c r="K485" s="39"/>
    </row>
    <row r="486" spans="11:11" ht="12.5" hidden="1">
      <c r="K486" s="39"/>
    </row>
    <row r="487" spans="11:11" ht="12.5" hidden="1">
      <c r="K487" s="39"/>
    </row>
    <row r="488" spans="11:11" ht="12.5" hidden="1">
      <c r="K488" s="39"/>
    </row>
    <row r="489" spans="11:11" ht="12.5" hidden="1">
      <c r="K489" s="39"/>
    </row>
    <row r="490" spans="11:11" ht="12.5" hidden="1">
      <c r="K490" s="39"/>
    </row>
    <row r="491" spans="11:11" ht="12.5" hidden="1">
      <c r="K491" s="39"/>
    </row>
    <row r="492" spans="11:11" ht="12.5" hidden="1">
      <c r="K492" s="39"/>
    </row>
    <row r="493" spans="11:11" ht="12.5" hidden="1">
      <c r="K493" s="39"/>
    </row>
    <row r="494" spans="11:11" ht="12.5" hidden="1">
      <c r="K494" s="39"/>
    </row>
    <row r="495" spans="11:11" ht="12.5" hidden="1">
      <c r="K495" s="39"/>
    </row>
    <row r="496" spans="11:11" ht="12.5" hidden="1">
      <c r="K496" s="39"/>
    </row>
    <row r="497" spans="11:11" ht="12.5" hidden="1">
      <c r="K497" s="39"/>
    </row>
    <row r="498" spans="11:11" ht="12.5" hidden="1">
      <c r="K498" s="39"/>
    </row>
    <row r="499" spans="11:11" ht="12.5" hidden="1">
      <c r="K499" s="39"/>
    </row>
    <row r="500" spans="11:11" ht="12.5" hidden="1">
      <c r="K500" s="39"/>
    </row>
    <row r="501" spans="11:11" ht="12.5" hidden="1">
      <c r="K501" s="39"/>
    </row>
    <row r="502" spans="11:11" ht="12.5" hidden="1">
      <c r="K502" s="39"/>
    </row>
    <row r="503" spans="11:11" ht="12.5" hidden="1">
      <c r="K503" s="39"/>
    </row>
    <row r="504" spans="11:11" ht="12.5" hidden="1">
      <c r="K504" s="39"/>
    </row>
    <row r="505" spans="11:11" ht="12.5" hidden="1">
      <c r="K505" s="39"/>
    </row>
    <row r="506" spans="11:11" ht="12.5" hidden="1">
      <c r="K506" s="39"/>
    </row>
    <row r="507" spans="11:11" ht="12.5" hidden="1">
      <c r="K507" s="39"/>
    </row>
    <row r="508" spans="11:11" ht="12.5" hidden="1">
      <c r="K508" s="39"/>
    </row>
    <row r="509" spans="11:11" ht="12.5" hidden="1">
      <c r="K509" s="39"/>
    </row>
    <row r="510" spans="11:11" ht="12.5" hidden="1">
      <c r="K510" s="39"/>
    </row>
    <row r="511" spans="11:11" ht="12.5" hidden="1">
      <c r="K511" s="39"/>
    </row>
    <row r="512" spans="11:11" ht="12.5" hidden="1">
      <c r="K512" s="39"/>
    </row>
    <row r="513" spans="11:11" ht="12.5" hidden="1">
      <c r="K513" s="39"/>
    </row>
    <row r="514" spans="11:11" ht="12.5" hidden="1">
      <c r="K514" s="39"/>
    </row>
    <row r="515" spans="11:11" ht="12.5" hidden="1">
      <c r="K515" s="39"/>
    </row>
    <row r="516" spans="11:11" ht="12.5" hidden="1">
      <c r="K516" s="39"/>
    </row>
    <row r="517" spans="11:11" ht="12.5" hidden="1">
      <c r="K517" s="39"/>
    </row>
    <row r="518" spans="11:11" ht="12.5" hidden="1">
      <c r="K518" s="39"/>
    </row>
    <row r="519" spans="11:11" ht="12.5" hidden="1">
      <c r="K519" s="39"/>
    </row>
    <row r="520" spans="11:11" ht="12.5" hidden="1">
      <c r="K520" s="39"/>
    </row>
    <row r="521" spans="11:11" ht="12.5" hidden="1">
      <c r="K521" s="39"/>
    </row>
    <row r="522" spans="11:11" ht="12.5" hidden="1">
      <c r="K522" s="39"/>
    </row>
    <row r="523" spans="11:11" ht="12.5" hidden="1">
      <c r="K523" s="39"/>
    </row>
    <row r="524" spans="11:11" ht="12.5" hidden="1">
      <c r="K524" s="39"/>
    </row>
    <row r="525" spans="11:11" ht="12.5" hidden="1">
      <c r="K525" s="39"/>
    </row>
    <row r="526" spans="11:11" ht="12.5" hidden="1">
      <c r="K526" s="39"/>
    </row>
    <row r="527" spans="11:11" ht="12.5" hidden="1">
      <c r="K527" s="39"/>
    </row>
    <row r="528" spans="11:11" ht="12.5" hidden="1">
      <c r="K528" s="39"/>
    </row>
    <row r="529" spans="11:11" ht="12.5" hidden="1">
      <c r="K529" s="39"/>
    </row>
    <row r="530" spans="11:11" ht="12.5" hidden="1">
      <c r="K530" s="39"/>
    </row>
    <row r="531" spans="11:11" ht="12.5" hidden="1">
      <c r="K531" s="39"/>
    </row>
    <row r="532" spans="11:11" ht="12.5" hidden="1">
      <c r="K532" s="39"/>
    </row>
    <row r="533" spans="11:11" ht="12.5" hidden="1">
      <c r="K533" s="39"/>
    </row>
    <row r="534" spans="11:11" ht="12.5" hidden="1">
      <c r="K534" s="39"/>
    </row>
    <row r="535" spans="11:11" ht="12.5" hidden="1">
      <c r="K535" s="39"/>
    </row>
    <row r="536" spans="11:11" ht="12.5" hidden="1">
      <c r="K536" s="39"/>
    </row>
    <row r="537" spans="11:11" ht="12.5" hidden="1">
      <c r="K537" s="39"/>
    </row>
    <row r="538" spans="11:11" ht="12.5" hidden="1">
      <c r="K538" s="39"/>
    </row>
    <row r="539" spans="11:11" ht="12.5" hidden="1">
      <c r="K539" s="39"/>
    </row>
    <row r="540" spans="11:11" ht="12.5" hidden="1">
      <c r="K540" s="39"/>
    </row>
    <row r="541" spans="11:11" ht="12.5" hidden="1">
      <c r="K541" s="39"/>
    </row>
    <row r="542" spans="11:11" ht="12.5" hidden="1">
      <c r="K542" s="39"/>
    </row>
    <row r="543" spans="11:11" ht="12.5" hidden="1">
      <c r="K543" s="39"/>
    </row>
    <row r="544" spans="11:11" ht="12.5" hidden="1">
      <c r="K544" s="39"/>
    </row>
    <row r="545" spans="11:11" ht="12.5" hidden="1">
      <c r="K545" s="39"/>
    </row>
    <row r="546" spans="11:11" ht="12.5" hidden="1">
      <c r="K546" s="39"/>
    </row>
    <row r="547" spans="11:11" ht="12.5" hidden="1">
      <c r="K547" s="39"/>
    </row>
    <row r="548" spans="11:11" ht="12.5" hidden="1">
      <c r="K548" s="39"/>
    </row>
    <row r="549" spans="11:11" ht="12.5" hidden="1">
      <c r="K549" s="39"/>
    </row>
    <row r="550" spans="11:11" ht="12.5" hidden="1">
      <c r="K550" s="39"/>
    </row>
    <row r="551" spans="11:11" ht="12.5" hidden="1">
      <c r="K551" s="39"/>
    </row>
    <row r="552" spans="11:11" ht="12.5" hidden="1">
      <c r="K552" s="39"/>
    </row>
    <row r="553" spans="11:11" ht="12.5" hidden="1">
      <c r="K553" s="39"/>
    </row>
    <row r="554" spans="11:11" ht="12.5" hidden="1">
      <c r="K554" s="39"/>
    </row>
    <row r="555" spans="11:11" ht="12.5" hidden="1">
      <c r="K555" s="39"/>
    </row>
    <row r="556" spans="11:11" ht="12.5" hidden="1">
      <c r="K556" s="39"/>
    </row>
    <row r="557" spans="11:11" ht="12.5" hidden="1">
      <c r="K557" s="39"/>
    </row>
    <row r="558" spans="11:11" ht="12.5" hidden="1">
      <c r="K558" s="39"/>
    </row>
    <row r="559" spans="11:11" ht="12.5" hidden="1">
      <c r="K559" s="39"/>
    </row>
    <row r="560" spans="11:11" ht="12.5" hidden="1">
      <c r="K560" s="39"/>
    </row>
    <row r="561" spans="11:11" ht="12.5" hidden="1">
      <c r="K561" s="39"/>
    </row>
    <row r="562" spans="11:11" ht="12.5" hidden="1">
      <c r="K562" s="39"/>
    </row>
    <row r="563" spans="11:11" ht="12.5" hidden="1">
      <c r="K563" s="39"/>
    </row>
    <row r="564" spans="11:11" ht="12.5" hidden="1">
      <c r="K564" s="39"/>
    </row>
    <row r="565" spans="11:11" ht="12.5" hidden="1">
      <c r="K565" s="39"/>
    </row>
    <row r="566" spans="11:11" ht="12.5" hidden="1">
      <c r="K566" s="39"/>
    </row>
    <row r="567" spans="11:11" ht="12.5" hidden="1">
      <c r="K567" s="39"/>
    </row>
    <row r="568" spans="11:11" ht="12.5" hidden="1">
      <c r="K568" s="39"/>
    </row>
    <row r="569" spans="11:11" ht="12.5" hidden="1">
      <c r="K569" s="39"/>
    </row>
    <row r="570" spans="11:11" ht="12.5" hidden="1">
      <c r="K570" s="39"/>
    </row>
    <row r="571" spans="11:11" ht="12.5" hidden="1">
      <c r="K571" s="39"/>
    </row>
    <row r="572" spans="11:11" ht="12.5" hidden="1">
      <c r="K572" s="39"/>
    </row>
    <row r="573" spans="11:11" ht="12.5" hidden="1">
      <c r="K573" s="39"/>
    </row>
    <row r="574" spans="11:11" ht="12.5" hidden="1">
      <c r="K574" s="39"/>
    </row>
    <row r="575" spans="11:11" ht="12.5" hidden="1">
      <c r="K575" s="39"/>
    </row>
    <row r="576" spans="11:11" ht="12.5" hidden="1">
      <c r="K576" s="39"/>
    </row>
    <row r="577" spans="11:11" ht="12.5" hidden="1">
      <c r="K577" s="39"/>
    </row>
    <row r="578" spans="11:11" ht="12.5" hidden="1">
      <c r="K578" s="39"/>
    </row>
    <row r="579" spans="11:11" ht="12.5" hidden="1">
      <c r="K579" s="39"/>
    </row>
    <row r="580" spans="11:11" ht="12.5" hidden="1">
      <c r="K580" s="39"/>
    </row>
    <row r="581" spans="11:11" ht="12.5" hidden="1">
      <c r="K581" s="39"/>
    </row>
    <row r="582" spans="11:11" ht="12.5" hidden="1">
      <c r="K582" s="39"/>
    </row>
    <row r="583" spans="11:11" ht="12.5" hidden="1">
      <c r="K583" s="39"/>
    </row>
    <row r="584" spans="11:11" ht="12.5" hidden="1">
      <c r="K584" s="39"/>
    </row>
    <row r="585" spans="11:11" ht="12.5" hidden="1">
      <c r="K585" s="39"/>
    </row>
    <row r="586" spans="11:11" ht="12.5" hidden="1">
      <c r="K586" s="39"/>
    </row>
    <row r="587" spans="11:11" ht="12.5" hidden="1">
      <c r="K587" s="39"/>
    </row>
    <row r="588" spans="11:11" ht="12.5" hidden="1">
      <c r="K588" s="39"/>
    </row>
    <row r="589" spans="11:11" ht="12.5" hidden="1">
      <c r="K589" s="39"/>
    </row>
    <row r="590" spans="11:11" ht="12.5" hidden="1">
      <c r="K590" s="39"/>
    </row>
    <row r="591" spans="11:11" ht="12.5" hidden="1">
      <c r="K591" s="39"/>
    </row>
    <row r="592" spans="11:11" ht="12.5" hidden="1">
      <c r="K592" s="39"/>
    </row>
    <row r="593" spans="11:11" ht="12.5" hidden="1">
      <c r="K593" s="39"/>
    </row>
    <row r="594" spans="11:11" ht="12.5" hidden="1">
      <c r="K594" s="39"/>
    </row>
    <row r="595" spans="11:11" ht="12.5" hidden="1">
      <c r="K595" s="39"/>
    </row>
    <row r="596" spans="11:11" ht="12.5" hidden="1">
      <c r="K596" s="39"/>
    </row>
    <row r="597" spans="11:11" ht="12.5" hidden="1">
      <c r="K597" s="39"/>
    </row>
    <row r="598" spans="11:11" ht="12.5" hidden="1">
      <c r="K598" s="39"/>
    </row>
    <row r="599" spans="11:11" ht="12.5" hidden="1">
      <c r="K599" s="39"/>
    </row>
    <row r="600" spans="11:11" ht="12.5" hidden="1">
      <c r="K600" s="39"/>
    </row>
    <row r="601" spans="11:11" ht="12.5" hidden="1">
      <c r="K601" s="39"/>
    </row>
    <row r="602" spans="11:11" ht="12.5" hidden="1">
      <c r="K602" s="39"/>
    </row>
    <row r="603" spans="11:11" ht="12.5" hidden="1">
      <c r="K603" s="39"/>
    </row>
    <row r="604" spans="11:11" ht="12.5" hidden="1">
      <c r="K604" s="39"/>
    </row>
    <row r="605" spans="11:11" ht="12.5" hidden="1">
      <c r="K605" s="39"/>
    </row>
    <row r="606" spans="11:11" ht="12.5" hidden="1">
      <c r="K606" s="39"/>
    </row>
    <row r="607" spans="11:11" ht="12.5" hidden="1">
      <c r="K607" s="39"/>
    </row>
    <row r="608" spans="11:11" ht="12.5" hidden="1">
      <c r="K608" s="39"/>
    </row>
    <row r="609" spans="11:11" ht="12.5" hidden="1">
      <c r="K609" s="39"/>
    </row>
    <row r="610" spans="11:11" ht="12.5" hidden="1">
      <c r="K610" s="39"/>
    </row>
    <row r="611" spans="11:11" ht="12.5" hidden="1">
      <c r="K611" s="39"/>
    </row>
    <row r="612" spans="11:11" ht="12.5" hidden="1">
      <c r="K612" s="39"/>
    </row>
    <row r="613" spans="11:11" ht="12.5" hidden="1">
      <c r="K613" s="39"/>
    </row>
    <row r="614" spans="11:11" ht="12.5" hidden="1">
      <c r="K614" s="39"/>
    </row>
    <row r="615" spans="11:11" ht="12.5" hidden="1">
      <c r="K615" s="39"/>
    </row>
    <row r="616" spans="11:11" ht="12.5" hidden="1">
      <c r="K616" s="39"/>
    </row>
    <row r="617" spans="11:11" ht="12.5" hidden="1">
      <c r="K617" s="39"/>
    </row>
    <row r="618" spans="11:11" ht="12.5" hidden="1">
      <c r="K618" s="39"/>
    </row>
    <row r="619" spans="11:11" ht="12.5" hidden="1">
      <c r="K619" s="39"/>
    </row>
    <row r="620" spans="11:11" ht="12.5" hidden="1">
      <c r="K620" s="39"/>
    </row>
    <row r="621" spans="11:11" ht="12.5" hidden="1">
      <c r="K621" s="39"/>
    </row>
    <row r="622" spans="11:11" ht="12.5" hidden="1">
      <c r="K622" s="39"/>
    </row>
    <row r="623" spans="11:11" ht="12.5" hidden="1">
      <c r="K623" s="39"/>
    </row>
    <row r="624" spans="11:11" ht="12.5" hidden="1">
      <c r="K624" s="39"/>
    </row>
    <row r="625" spans="11:11" ht="12.5" hidden="1">
      <c r="K625" s="39"/>
    </row>
    <row r="626" spans="11:11" ht="12.5" hidden="1">
      <c r="K626" s="39"/>
    </row>
    <row r="627" spans="11:11" ht="12.5" hidden="1">
      <c r="K627" s="39"/>
    </row>
    <row r="628" spans="11:11" ht="12.5" hidden="1">
      <c r="K628" s="39"/>
    </row>
    <row r="629" spans="11:11" ht="12.5" hidden="1">
      <c r="K629" s="39"/>
    </row>
    <row r="630" spans="11:11" ht="12.5" hidden="1">
      <c r="K630" s="39"/>
    </row>
    <row r="631" spans="11:11" ht="12.5" hidden="1">
      <c r="K631" s="39"/>
    </row>
    <row r="632" spans="11:11" ht="12.5" hidden="1">
      <c r="K632" s="39"/>
    </row>
    <row r="633" spans="11:11" ht="12.5" hidden="1">
      <c r="K633" s="39"/>
    </row>
    <row r="634" spans="11:11" ht="12.5" hidden="1">
      <c r="K634" s="39"/>
    </row>
    <row r="635" spans="11:11" ht="12.5" hidden="1">
      <c r="K635" s="39"/>
    </row>
    <row r="636" spans="11:11" ht="12.5" hidden="1">
      <c r="K636" s="39"/>
    </row>
    <row r="637" spans="11:11" ht="12.5" hidden="1">
      <c r="K637" s="39"/>
    </row>
    <row r="638" spans="11:11" ht="12.5" hidden="1">
      <c r="K638" s="39"/>
    </row>
    <row r="639" spans="11:11" ht="12.5" hidden="1">
      <c r="K639" s="39"/>
    </row>
    <row r="640" spans="11:11" ht="12.5" hidden="1">
      <c r="K640" s="39"/>
    </row>
    <row r="641" spans="11:11" ht="12.5" hidden="1">
      <c r="K641" s="39"/>
    </row>
    <row r="642" spans="11:11" ht="12.5" hidden="1">
      <c r="K642" s="39"/>
    </row>
    <row r="643" spans="11:11" ht="12.5" hidden="1">
      <c r="K643" s="39"/>
    </row>
    <row r="644" spans="11:11" ht="12.5" hidden="1">
      <c r="K644" s="39"/>
    </row>
    <row r="645" spans="11:11" ht="12.5" hidden="1">
      <c r="K645" s="39"/>
    </row>
    <row r="646" spans="11:11" ht="12.5" hidden="1">
      <c r="K646" s="39"/>
    </row>
    <row r="647" spans="11:11" ht="12.5" hidden="1">
      <c r="K647" s="39"/>
    </row>
    <row r="648" spans="11:11" ht="12.5" hidden="1">
      <c r="K648" s="39"/>
    </row>
    <row r="649" spans="11:11" ht="12.5" hidden="1">
      <c r="K649" s="39"/>
    </row>
    <row r="650" spans="11:11" ht="12.5" hidden="1">
      <c r="K650" s="39"/>
    </row>
    <row r="651" spans="11:11" ht="12.5" hidden="1">
      <c r="K651" s="39"/>
    </row>
    <row r="652" spans="11:11" ht="12.5" hidden="1">
      <c r="K652" s="39"/>
    </row>
    <row r="653" spans="11:11" ht="12.5" hidden="1">
      <c r="K653" s="39"/>
    </row>
    <row r="654" spans="11:11" ht="12.5" hidden="1">
      <c r="K654" s="39"/>
    </row>
    <row r="655" spans="11:11" ht="12.5" hidden="1">
      <c r="K655" s="39"/>
    </row>
    <row r="656" spans="11:11" ht="12.5" hidden="1">
      <c r="K656" s="39"/>
    </row>
    <row r="657" spans="11:11" ht="12.5" hidden="1">
      <c r="K657" s="39"/>
    </row>
    <row r="658" spans="11:11" ht="12.5" hidden="1">
      <c r="K658" s="39"/>
    </row>
    <row r="659" spans="11:11" ht="12.5" hidden="1">
      <c r="K659" s="39"/>
    </row>
    <row r="660" spans="11:11" ht="12.5" hidden="1">
      <c r="K660" s="39"/>
    </row>
    <row r="661" spans="11:11" ht="12.5" hidden="1">
      <c r="K661" s="39"/>
    </row>
    <row r="662" spans="11:11" ht="12.5" hidden="1">
      <c r="K662" s="39"/>
    </row>
    <row r="663" spans="11:11" ht="12.5" hidden="1">
      <c r="K663" s="39"/>
    </row>
    <row r="664" spans="11:11" ht="12.5" hidden="1">
      <c r="K664" s="39"/>
    </row>
    <row r="665" spans="11:11" ht="12.5" hidden="1">
      <c r="K665" s="39"/>
    </row>
    <row r="666" spans="11:11" ht="12.5" hidden="1">
      <c r="K666" s="39"/>
    </row>
    <row r="667" spans="11:11" ht="12.5" hidden="1">
      <c r="K667" s="39"/>
    </row>
    <row r="668" spans="11:11" ht="12.5" hidden="1">
      <c r="K668" s="39"/>
    </row>
    <row r="669" spans="11:11" ht="12.5" hidden="1">
      <c r="K669" s="39"/>
    </row>
    <row r="670" spans="11:11" ht="12.5" hidden="1">
      <c r="K670" s="39"/>
    </row>
    <row r="671" spans="11:11" ht="12.5" hidden="1">
      <c r="K671" s="39"/>
    </row>
    <row r="672" spans="11:11" ht="12.5" hidden="1">
      <c r="K672" s="39"/>
    </row>
    <row r="673" spans="11:11" ht="12.5" hidden="1">
      <c r="K673" s="39"/>
    </row>
    <row r="674" spans="11:11" ht="12.5" hidden="1">
      <c r="K674" s="39"/>
    </row>
    <row r="675" spans="11:11" ht="12.5" hidden="1">
      <c r="K675" s="39"/>
    </row>
    <row r="676" spans="11:11" ht="12.5" hidden="1">
      <c r="K676" s="39"/>
    </row>
    <row r="677" spans="11:11" ht="12.5" hidden="1">
      <c r="K677" s="39"/>
    </row>
    <row r="678" spans="11:11" ht="12.5" hidden="1">
      <c r="K678" s="39"/>
    </row>
    <row r="679" spans="11:11" ht="12.5" hidden="1">
      <c r="K679" s="39"/>
    </row>
    <row r="680" spans="11:11" ht="12.5" hidden="1">
      <c r="K680" s="39"/>
    </row>
    <row r="681" spans="11:11" ht="12.5" hidden="1">
      <c r="K681" s="39"/>
    </row>
    <row r="682" spans="11:11" ht="12.5" hidden="1">
      <c r="K682" s="39"/>
    </row>
    <row r="683" spans="11:11" ht="12.5" hidden="1">
      <c r="K683" s="39"/>
    </row>
    <row r="684" spans="11:11" ht="12.5" hidden="1">
      <c r="K684" s="39"/>
    </row>
    <row r="685" spans="11:11" ht="12.5" hidden="1">
      <c r="K685" s="39"/>
    </row>
    <row r="686" spans="11:11" ht="12.5" hidden="1">
      <c r="K686" s="39"/>
    </row>
    <row r="687" spans="11:11" ht="12.5" hidden="1">
      <c r="K687" s="39"/>
    </row>
    <row r="688" spans="11:11" ht="12.5" hidden="1">
      <c r="K688" s="39"/>
    </row>
    <row r="689" spans="11:11" ht="12.5" hidden="1">
      <c r="K689" s="39"/>
    </row>
    <row r="690" spans="11:11" ht="12.5" hidden="1">
      <c r="K690" s="39"/>
    </row>
    <row r="691" spans="11:11" ht="12.5" hidden="1">
      <c r="K691" s="39"/>
    </row>
    <row r="692" spans="11:11" ht="12.5" hidden="1">
      <c r="K692" s="39"/>
    </row>
    <row r="693" spans="11:11" ht="12.5" hidden="1">
      <c r="K693" s="39"/>
    </row>
    <row r="694" spans="11:11" ht="12.5" hidden="1">
      <c r="K694" s="39"/>
    </row>
    <row r="695" spans="11:11" ht="12.5" hidden="1">
      <c r="K695" s="39"/>
    </row>
    <row r="696" spans="11:11" ht="12.5" hidden="1">
      <c r="K696" s="39"/>
    </row>
    <row r="697" spans="11:11" ht="12.5" hidden="1">
      <c r="K697" s="39"/>
    </row>
    <row r="698" spans="11:11" ht="12.5" hidden="1">
      <c r="K698" s="39"/>
    </row>
    <row r="699" spans="11:11" ht="12.5" hidden="1">
      <c r="K699" s="39"/>
    </row>
    <row r="700" spans="11:11" ht="12.5" hidden="1">
      <c r="K700" s="39"/>
    </row>
    <row r="701" spans="11:11" ht="12.5" hidden="1">
      <c r="K701" s="39"/>
    </row>
    <row r="702" spans="11:11" ht="12.5" hidden="1">
      <c r="K702" s="39"/>
    </row>
    <row r="703" spans="11:11" ht="12.5" hidden="1">
      <c r="K703" s="39"/>
    </row>
    <row r="704" spans="11:11" ht="12.5" hidden="1">
      <c r="K704" s="39"/>
    </row>
    <row r="705" spans="11:11" ht="12.5" hidden="1">
      <c r="K705" s="39"/>
    </row>
    <row r="706" spans="11:11" ht="12.5" hidden="1">
      <c r="K706" s="39"/>
    </row>
    <row r="707" spans="11:11" ht="12.5" hidden="1">
      <c r="K707" s="39"/>
    </row>
    <row r="708" spans="11:11" ht="12.5" hidden="1">
      <c r="K708" s="39"/>
    </row>
    <row r="709" spans="11:11" ht="12.5" hidden="1">
      <c r="K709" s="39"/>
    </row>
    <row r="710" spans="11:11" ht="12.5" hidden="1">
      <c r="K710" s="39"/>
    </row>
    <row r="711" spans="11:11" ht="12.5" hidden="1">
      <c r="K711" s="39"/>
    </row>
    <row r="712" spans="11:11" ht="12.5" hidden="1">
      <c r="K712" s="39"/>
    </row>
    <row r="713" spans="11:11" ht="12.5" hidden="1">
      <c r="K713" s="39"/>
    </row>
    <row r="714" spans="11:11" ht="12.5" hidden="1">
      <c r="K714" s="39"/>
    </row>
    <row r="715" spans="11:11" ht="12.5" hidden="1">
      <c r="K715" s="39"/>
    </row>
    <row r="716" spans="11:11" ht="12.5" hidden="1">
      <c r="K716" s="39"/>
    </row>
    <row r="717" spans="11:11" ht="12.5" hidden="1">
      <c r="K717" s="39"/>
    </row>
    <row r="718" spans="11:11" ht="12.5" hidden="1">
      <c r="K718" s="39"/>
    </row>
    <row r="719" spans="11:11" ht="12.5" hidden="1">
      <c r="K719" s="39"/>
    </row>
    <row r="720" spans="11:11" ht="12.5" hidden="1">
      <c r="K720" s="39"/>
    </row>
    <row r="721" spans="11:11" ht="12.5" hidden="1">
      <c r="K721" s="39"/>
    </row>
    <row r="722" spans="11:11" ht="12.5" hidden="1">
      <c r="K722" s="39"/>
    </row>
    <row r="723" spans="11:11" ht="12.5" hidden="1">
      <c r="K723" s="39"/>
    </row>
    <row r="724" spans="11:11" ht="12.5" hidden="1">
      <c r="K724" s="39"/>
    </row>
    <row r="725" spans="11:11" ht="12.5" hidden="1">
      <c r="K725" s="39"/>
    </row>
    <row r="726" spans="11:11" ht="12.5" hidden="1">
      <c r="K726" s="39"/>
    </row>
    <row r="727" spans="11:11" ht="12.5" hidden="1">
      <c r="K727" s="39"/>
    </row>
    <row r="728" spans="11:11" ht="12.5" hidden="1">
      <c r="K728" s="39"/>
    </row>
    <row r="729" spans="11:11" ht="12.5" hidden="1">
      <c r="K729" s="39"/>
    </row>
    <row r="730" spans="11:11" ht="12.5" hidden="1">
      <c r="K730" s="39"/>
    </row>
    <row r="731" spans="11:11" ht="12.5" hidden="1">
      <c r="K731" s="39"/>
    </row>
    <row r="732" spans="11:11" ht="12.5" hidden="1">
      <c r="K732" s="39"/>
    </row>
    <row r="733" spans="11:11" ht="12.5" hidden="1">
      <c r="K733" s="39"/>
    </row>
    <row r="734" spans="11:11" ht="12.5" hidden="1">
      <c r="K734" s="39"/>
    </row>
    <row r="735" spans="11:11" ht="12.5" hidden="1">
      <c r="K735" s="39"/>
    </row>
    <row r="736" spans="11:11" ht="12.5" hidden="1">
      <c r="K736" s="39"/>
    </row>
    <row r="737" spans="11:11" ht="12.5" hidden="1">
      <c r="K737" s="39"/>
    </row>
    <row r="738" spans="11:11" ht="12.5" hidden="1">
      <c r="K738" s="39"/>
    </row>
    <row r="739" spans="11:11" ht="12.5" hidden="1">
      <c r="K739" s="39"/>
    </row>
    <row r="740" spans="11:11" ht="12.5" hidden="1">
      <c r="K740" s="39"/>
    </row>
    <row r="741" spans="11:11" ht="12.5" hidden="1">
      <c r="K741" s="39"/>
    </row>
    <row r="742" spans="11:11" ht="12.5" hidden="1">
      <c r="K742" s="39"/>
    </row>
    <row r="743" spans="11:11" ht="12.5" hidden="1">
      <c r="K743" s="39"/>
    </row>
    <row r="744" spans="11:11" ht="12.5" hidden="1">
      <c r="K744" s="39"/>
    </row>
    <row r="745" spans="11:11" ht="12.5" hidden="1">
      <c r="K745" s="39"/>
    </row>
    <row r="746" spans="11:11" ht="12.5" hidden="1">
      <c r="K746" s="39"/>
    </row>
    <row r="747" spans="11:11" ht="12.5" hidden="1">
      <c r="K747" s="39"/>
    </row>
    <row r="748" spans="11:11" ht="12.5" hidden="1">
      <c r="K748" s="39"/>
    </row>
    <row r="749" spans="11:11" ht="12.5" hidden="1">
      <c r="K749" s="39"/>
    </row>
    <row r="750" spans="11:11" ht="12.5" hidden="1">
      <c r="K750" s="39"/>
    </row>
    <row r="751" spans="11:11" ht="12.5" hidden="1">
      <c r="K751" s="39"/>
    </row>
    <row r="752" spans="11:11" ht="12.5" hidden="1">
      <c r="K752" s="39"/>
    </row>
    <row r="753" spans="11:11" ht="12.5" hidden="1">
      <c r="K753" s="39"/>
    </row>
    <row r="754" spans="11:11" ht="12.5" hidden="1">
      <c r="K754" s="39"/>
    </row>
    <row r="755" spans="11:11" ht="12.5" hidden="1">
      <c r="K755" s="39"/>
    </row>
    <row r="756" spans="11:11" ht="12.5" hidden="1">
      <c r="K756" s="39"/>
    </row>
    <row r="757" spans="11:11" ht="12.5" hidden="1">
      <c r="K757" s="39"/>
    </row>
    <row r="758" spans="11:11" ht="12.5" hidden="1">
      <c r="K758" s="39"/>
    </row>
    <row r="759" spans="11:11" ht="12.5" hidden="1">
      <c r="K759" s="39"/>
    </row>
    <row r="760" spans="11:11" ht="12.5" hidden="1">
      <c r="K760" s="39"/>
    </row>
    <row r="761" spans="11:11" ht="12.5" hidden="1">
      <c r="K761" s="39"/>
    </row>
    <row r="762" spans="11:11" ht="12.5" hidden="1">
      <c r="K762" s="39"/>
    </row>
    <row r="763" spans="11:11" ht="12.5" hidden="1">
      <c r="K763" s="39"/>
    </row>
    <row r="764" spans="11:11" ht="12.5" hidden="1">
      <c r="K764" s="39"/>
    </row>
    <row r="765" spans="11:11" ht="12.5" hidden="1">
      <c r="K765" s="39"/>
    </row>
    <row r="766" spans="11:11" ht="12.5" hidden="1">
      <c r="K766" s="39"/>
    </row>
    <row r="767" spans="11:11" ht="12.5" hidden="1">
      <c r="K767" s="39"/>
    </row>
    <row r="768" spans="11:11" ht="12.5" hidden="1">
      <c r="K768" s="39"/>
    </row>
    <row r="769" spans="11:11" ht="12.5" hidden="1">
      <c r="K769" s="39"/>
    </row>
    <row r="770" spans="11:11" ht="12.5" hidden="1">
      <c r="K770" s="39"/>
    </row>
    <row r="771" spans="11:11" ht="12.5" hidden="1">
      <c r="K771" s="39"/>
    </row>
    <row r="772" spans="11:11" ht="12.5" hidden="1">
      <c r="K772" s="39"/>
    </row>
    <row r="773" spans="11:11" ht="12.5" hidden="1">
      <c r="K773" s="39"/>
    </row>
    <row r="774" spans="11:11" ht="12.5" hidden="1">
      <c r="K774" s="39"/>
    </row>
    <row r="775" spans="11:11" ht="12.5" hidden="1">
      <c r="K775" s="39"/>
    </row>
    <row r="776" spans="11:11" ht="12.5" hidden="1">
      <c r="K776" s="39"/>
    </row>
    <row r="777" spans="11:11" ht="12.5" hidden="1">
      <c r="K777" s="39"/>
    </row>
    <row r="778" spans="11:11" ht="12.5" hidden="1">
      <c r="K778" s="39"/>
    </row>
    <row r="779" spans="11:11" ht="12.5" hidden="1">
      <c r="K779" s="39"/>
    </row>
    <row r="780" spans="11:11" ht="12.5" hidden="1">
      <c r="K780" s="39"/>
    </row>
    <row r="781" spans="11:11" ht="12.5" hidden="1">
      <c r="K781" s="39"/>
    </row>
    <row r="782" spans="11:11" ht="12.5" hidden="1">
      <c r="K782" s="39"/>
    </row>
    <row r="783" spans="11:11" ht="12.5" hidden="1">
      <c r="K783" s="39"/>
    </row>
    <row r="784" spans="11:11" ht="12.5" hidden="1">
      <c r="K784" s="39"/>
    </row>
    <row r="785" spans="11:11" ht="12.5" hidden="1">
      <c r="K785" s="39"/>
    </row>
    <row r="786" spans="11:11" ht="12.5" hidden="1">
      <c r="K786" s="39"/>
    </row>
    <row r="787" spans="11:11" ht="12.5" hidden="1">
      <c r="K787" s="39"/>
    </row>
    <row r="788" spans="11:11" ht="12.5" hidden="1">
      <c r="K788" s="39"/>
    </row>
    <row r="789" spans="11:11" ht="12.5" hidden="1">
      <c r="K789" s="39"/>
    </row>
    <row r="790" spans="11:11" ht="12.5" hidden="1">
      <c r="K790" s="39"/>
    </row>
    <row r="791" spans="11:11" ht="12.5" hidden="1">
      <c r="K791" s="39"/>
    </row>
    <row r="792" spans="11:11" ht="12.5" hidden="1">
      <c r="K792" s="39"/>
    </row>
    <row r="793" spans="11:11" ht="12.5" hidden="1">
      <c r="K793" s="39"/>
    </row>
    <row r="794" spans="11:11" ht="12.5" hidden="1">
      <c r="K794" s="39"/>
    </row>
    <row r="795" spans="11:11" ht="12.5" hidden="1">
      <c r="K795" s="39"/>
    </row>
    <row r="796" spans="11:11" ht="12.5" hidden="1">
      <c r="K796" s="39"/>
    </row>
    <row r="797" spans="11:11" ht="12.5" hidden="1">
      <c r="K797" s="39"/>
    </row>
    <row r="798" spans="11:11" ht="12.5" hidden="1">
      <c r="K798" s="39"/>
    </row>
    <row r="799" spans="11:11" ht="12.5" hidden="1">
      <c r="K799" s="39"/>
    </row>
    <row r="800" spans="11:11" ht="12.5" hidden="1">
      <c r="K800" s="39"/>
    </row>
    <row r="801" spans="11:11" ht="12.5" hidden="1">
      <c r="K801" s="39"/>
    </row>
    <row r="802" spans="11:11" ht="12.5" hidden="1">
      <c r="K802" s="39"/>
    </row>
    <row r="803" spans="11:11" ht="12.5" hidden="1">
      <c r="K803" s="39"/>
    </row>
    <row r="804" spans="11:11" ht="12.5" hidden="1">
      <c r="K804" s="39"/>
    </row>
    <row r="805" spans="11:11" ht="12.5" hidden="1">
      <c r="K805" s="39"/>
    </row>
    <row r="806" spans="11:11" ht="12.5" hidden="1">
      <c r="K806" s="39"/>
    </row>
    <row r="807" spans="11:11" ht="12.5" hidden="1">
      <c r="K807" s="39"/>
    </row>
    <row r="808" spans="11:11" ht="12.5" hidden="1">
      <c r="K808" s="39"/>
    </row>
    <row r="809" spans="11:11" ht="12.5" hidden="1">
      <c r="K809" s="39"/>
    </row>
    <row r="810" spans="11:11" ht="12.5" hidden="1">
      <c r="K810" s="39"/>
    </row>
    <row r="811" spans="11:11" ht="12.5" hidden="1">
      <c r="K811" s="39"/>
    </row>
    <row r="812" spans="11:11" ht="12.5" hidden="1">
      <c r="K812" s="39"/>
    </row>
    <row r="813" spans="11:11" ht="12.5" hidden="1">
      <c r="K813" s="39"/>
    </row>
    <row r="814" spans="11:11" ht="12.5" hidden="1">
      <c r="K814" s="39"/>
    </row>
    <row r="815" spans="11:11" ht="12.5" hidden="1">
      <c r="K815" s="39"/>
    </row>
    <row r="816" spans="11:11" ht="12.5" hidden="1">
      <c r="K816" s="39"/>
    </row>
    <row r="817" spans="11:11" ht="12.5" hidden="1">
      <c r="K817" s="39"/>
    </row>
    <row r="818" spans="11:11" ht="12.5" hidden="1">
      <c r="K818" s="39"/>
    </row>
    <row r="819" spans="11:11" ht="12.5" hidden="1">
      <c r="K819" s="39"/>
    </row>
    <row r="820" spans="11:11" ht="12.5" hidden="1">
      <c r="K820" s="39"/>
    </row>
    <row r="821" spans="11:11" ht="12.5" hidden="1">
      <c r="K821" s="39"/>
    </row>
    <row r="822" spans="11:11" ht="12.5" hidden="1">
      <c r="K822" s="39"/>
    </row>
    <row r="823" spans="11:11" ht="12.5" hidden="1">
      <c r="K823" s="39"/>
    </row>
    <row r="824" spans="11:11" ht="12.5" hidden="1">
      <c r="K824" s="39"/>
    </row>
    <row r="825" spans="11:11" ht="12.5" hidden="1">
      <c r="K825" s="39"/>
    </row>
    <row r="826" spans="11:11" ht="12.5" hidden="1">
      <c r="K826" s="39"/>
    </row>
    <row r="827" spans="11:11" ht="12.5" hidden="1">
      <c r="K827" s="39"/>
    </row>
    <row r="828" spans="11:11" ht="12.5" hidden="1">
      <c r="K828" s="39"/>
    </row>
    <row r="829" spans="11:11" ht="12.5" hidden="1">
      <c r="K829" s="39"/>
    </row>
    <row r="830" spans="11:11" ht="12.5" hidden="1">
      <c r="K830" s="39"/>
    </row>
    <row r="831" spans="11:11" ht="12.5" hidden="1">
      <c r="K831" s="39"/>
    </row>
    <row r="832" spans="11:11" ht="12.5" hidden="1">
      <c r="K832" s="39"/>
    </row>
    <row r="833" spans="11:11" ht="12.5" hidden="1">
      <c r="K833" s="39"/>
    </row>
    <row r="834" spans="11:11" ht="12.5" hidden="1">
      <c r="K834" s="39"/>
    </row>
    <row r="835" spans="11:11" ht="12.5" hidden="1">
      <c r="K835" s="39"/>
    </row>
    <row r="836" spans="11:11" ht="12.5" hidden="1">
      <c r="K836" s="39"/>
    </row>
    <row r="837" spans="11:11" ht="12.5" hidden="1">
      <c r="K837" s="39"/>
    </row>
    <row r="838" spans="11:11" ht="12.5" hidden="1">
      <c r="K838" s="39"/>
    </row>
    <row r="839" spans="11:11" ht="12.5" hidden="1">
      <c r="K839" s="39"/>
    </row>
    <row r="840" spans="11:11" ht="12.5" hidden="1">
      <c r="K840" s="39"/>
    </row>
    <row r="841" spans="11:11" ht="12.5" hidden="1">
      <c r="K841" s="39"/>
    </row>
    <row r="842" spans="11:11" ht="12.5" hidden="1">
      <c r="K842" s="39"/>
    </row>
    <row r="843" spans="11:11" ht="12.5" hidden="1">
      <c r="K843" s="39"/>
    </row>
    <row r="844" spans="11:11" ht="12.5" hidden="1">
      <c r="K844" s="39"/>
    </row>
    <row r="845" spans="11:11" ht="12.5" hidden="1">
      <c r="K845" s="39"/>
    </row>
    <row r="846" spans="11:11" ht="12.5" hidden="1">
      <c r="K846" s="39"/>
    </row>
    <row r="847" spans="11:11" ht="12.5" hidden="1">
      <c r="K847" s="39"/>
    </row>
    <row r="848" spans="11:11" ht="12.5" hidden="1">
      <c r="K848" s="39"/>
    </row>
    <row r="849" spans="11:11" ht="12.5" hidden="1">
      <c r="K849" s="39"/>
    </row>
    <row r="850" spans="11:11" ht="12.5" hidden="1">
      <c r="K850" s="39"/>
    </row>
    <row r="851" spans="11:11" ht="12.5" hidden="1">
      <c r="K851" s="39"/>
    </row>
    <row r="852" spans="11:11" ht="12.5" hidden="1">
      <c r="K852" s="39"/>
    </row>
    <row r="853" spans="11:11" ht="12.5" hidden="1">
      <c r="K853" s="39"/>
    </row>
    <row r="854" spans="11:11" ht="12.5" hidden="1">
      <c r="K854" s="39"/>
    </row>
    <row r="855" spans="11:11" ht="12.5" hidden="1">
      <c r="K855" s="39"/>
    </row>
    <row r="856" spans="11:11" ht="12.5" hidden="1">
      <c r="K856" s="39"/>
    </row>
    <row r="857" spans="11:11" ht="12.5" hidden="1">
      <c r="K857" s="39"/>
    </row>
    <row r="858" spans="11:11" ht="12.5" hidden="1">
      <c r="K858" s="39"/>
    </row>
    <row r="859" spans="11:11" ht="12.5" hidden="1">
      <c r="K859" s="39"/>
    </row>
    <row r="860" spans="11:11" ht="12.5" hidden="1">
      <c r="K860" s="39"/>
    </row>
    <row r="861" spans="11:11" ht="12.5" hidden="1">
      <c r="K861" s="39"/>
    </row>
    <row r="862" spans="11:11" ht="12.5" hidden="1">
      <c r="K862" s="39"/>
    </row>
    <row r="863" spans="11:11" ht="12.5" hidden="1">
      <c r="K863" s="39"/>
    </row>
    <row r="864" spans="11:11" ht="12.5" hidden="1">
      <c r="K864" s="39"/>
    </row>
    <row r="865" spans="11:11" ht="12.5" hidden="1">
      <c r="K865" s="39"/>
    </row>
    <row r="866" spans="11:11" ht="12.5" hidden="1">
      <c r="K866" s="39"/>
    </row>
    <row r="867" spans="11:11" ht="12.5" hidden="1">
      <c r="K867" s="39"/>
    </row>
    <row r="868" spans="11:11" ht="12.5" hidden="1">
      <c r="K868" s="39"/>
    </row>
    <row r="869" spans="11:11" ht="12.5" hidden="1">
      <c r="K869" s="39"/>
    </row>
    <row r="870" spans="11:11" ht="12.5" hidden="1">
      <c r="K870" s="39"/>
    </row>
    <row r="871" spans="11:11" ht="12.5" hidden="1">
      <c r="K871" s="39"/>
    </row>
    <row r="872" spans="11:11" ht="12.5" hidden="1">
      <c r="K872" s="39"/>
    </row>
    <row r="873" spans="11:11" ht="12.5" hidden="1">
      <c r="K873" s="39"/>
    </row>
    <row r="874" spans="11:11" ht="12.5" hidden="1">
      <c r="K874" s="39"/>
    </row>
    <row r="875" spans="11:11" ht="12.5" hidden="1">
      <c r="K875" s="39"/>
    </row>
    <row r="876" spans="11:11" ht="12.5" hidden="1">
      <c r="K876" s="39"/>
    </row>
    <row r="877" spans="11:11" ht="12.5" hidden="1">
      <c r="K877" s="39"/>
    </row>
    <row r="878" spans="11:11" ht="12.5" hidden="1">
      <c r="K878" s="39"/>
    </row>
    <row r="879" spans="11:11" ht="12.5" hidden="1">
      <c r="K879" s="39"/>
    </row>
    <row r="880" spans="11:11" ht="12.5" hidden="1">
      <c r="K880" s="39"/>
    </row>
    <row r="881" spans="11:11" ht="12.5" hidden="1">
      <c r="K881" s="39"/>
    </row>
    <row r="882" spans="11:11" ht="12.5" hidden="1">
      <c r="K882" s="39"/>
    </row>
    <row r="883" spans="11:11" ht="12.5" hidden="1">
      <c r="K883" s="39"/>
    </row>
    <row r="884" spans="11:11" ht="12.5" hidden="1">
      <c r="K884" s="39"/>
    </row>
    <row r="885" spans="11:11" ht="12.5" hidden="1">
      <c r="K885" s="39"/>
    </row>
    <row r="886" spans="11:11" ht="12.5" hidden="1">
      <c r="K886" s="39"/>
    </row>
    <row r="887" spans="11:11" ht="12.5" hidden="1">
      <c r="K887" s="39"/>
    </row>
    <row r="888" spans="11:11" ht="12.5" hidden="1">
      <c r="K888" s="39"/>
    </row>
    <row r="889" spans="11:11" ht="12.5" hidden="1">
      <c r="K889" s="39"/>
    </row>
    <row r="890" spans="11:11" ht="12.5" hidden="1">
      <c r="K890" s="39"/>
    </row>
    <row r="891" spans="11:11" ht="12.5" hidden="1">
      <c r="K891" s="39"/>
    </row>
    <row r="892" spans="11:11" ht="12.5" hidden="1">
      <c r="K892" s="39"/>
    </row>
    <row r="893" spans="11:11" ht="12.5" hidden="1">
      <c r="K893" s="39"/>
    </row>
    <row r="894" spans="11:11" ht="12.5" hidden="1">
      <c r="K894" s="39"/>
    </row>
    <row r="895" spans="11:11" ht="12.5" hidden="1">
      <c r="K895" s="39"/>
    </row>
    <row r="896" spans="11:11" ht="12.5" hidden="1">
      <c r="K896" s="39"/>
    </row>
    <row r="897" spans="11:11" ht="12.5" hidden="1">
      <c r="K897" s="39"/>
    </row>
    <row r="898" spans="11:11" ht="12.5" hidden="1">
      <c r="K898" s="39"/>
    </row>
    <row r="899" spans="11:11" ht="12.5" hidden="1">
      <c r="K899" s="39"/>
    </row>
    <row r="900" spans="11:11" ht="12.5" hidden="1">
      <c r="K900" s="39"/>
    </row>
    <row r="901" spans="11:11" ht="12.5" hidden="1">
      <c r="K901" s="39"/>
    </row>
    <row r="902" spans="11:11" ht="12.5" hidden="1">
      <c r="K902" s="39"/>
    </row>
    <row r="903" spans="11:11" ht="12.5" hidden="1">
      <c r="K903" s="39"/>
    </row>
    <row r="904" spans="11:11" ht="12.5" hidden="1">
      <c r="K904" s="39"/>
    </row>
    <row r="905" spans="11:11" ht="12.5" hidden="1">
      <c r="K905" s="39"/>
    </row>
    <row r="906" spans="11:11" ht="12.5" hidden="1">
      <c r="K906" s="39"/>
    </row>
    <row r="907" spans="11:11" ht="12.5" hidden="1">
      <c r="K907" s="39"/>
    </row>
    <row r="908" spans="11:11" ht="12.5" hidden="1">
      <c r="K908" s="39"/>
    </row>
    <row r="909" spans="11:11" ht="12.5" hidden="1">
      <c r="K909" s="39"/>
    </row>
    <row r="910" spans="11:11" ht="12.5" hidden="1">
      <c r="K910" s="39"/>
    </row>
    <row r="911" spans="11:11" ht="12.5" hidden="1">
      <c r="K911" s="39"/>
    </row>
    <row r="912" spans="11:11" ht="12.5" hidden="1">
      <c r="K912" s="39"/>
    </row>
    <row r="913" spans="11:11" ht="12.5" hidden="1">
      <c r="K913" s="39"/>
    </row>
    <row r="914" spans="11:11" ht="12.5" hidden="1">
      <c r="K914" s="39"/>
    </row>
    <row r="915" spans="11:11" ht="12.5" hidden="1">
      <c r="K915" s="39"/>
    </row>
    <row r="916" spans="11:11" ht="12.5" hidden="1">
      <c r="K916" s="39"/>
    </row>
    <row r="917" spans="11:11" ht="12.5" hidden="1">
      <c r="K917" s="39"/>
    </row>
    <row r="918" spans="11:11" ht="12.5" hidden="1">
      <c r="K918" s="39"/>
    </row>
    <row r="919" spans="11:11" ht="12.5" hidden="1">
      <c r="K919" s="39"/>
    </row>
    <row r="920" spans="11:11" ht="12.5" hidden="1">
      <c r="K920" s="39"/>
    </row>
    <row r="921" spans="11:11" ht="12.5" hidden="1">
      <c r="K921" s="39"/>
    </row>
    <row r="922" spans="11:11" ht="12.5" hidden="1">
      <c r="K922" s="39"/>
    </row>
    <row r="923" spans="11:11" ht="12.5" hidden="1">
      <c r="K923" s="39"/>
    </row>
    <row r="924" spans="11:11" ht="12.5" hidden="1">
      <c r="K924" s="39"/>
    </row>
    <row r="925" spans="11:11" ht="12.5" hidden="1">
      <c r="K925" s="39"/>
    </row>
    <row r="926" spans="11:11" ht="12.5" hidden="1">
      <c r="K926" s="39"/>
    </row>
    <row r="927" spans="11:11" ht="12.5" hidden="1">
      <c r="K927" s="39"/>
    </row>
    <row r="928" spans="11:11" ht="12.5" hidden="1">
      <c r="K928" s="39"/>
    </row>
    <row r="929" spans="11:11" ht="12.5" hidden="1">
      <c r="K929" s="39"/>
    </row>
    <row r="930" spans="11:11" ht="12.5" hidden="1">
      <c r="K930" s="39"/>
    </row>
    <row r="931" spans="11:11" ht="12.5" hidden="1">
      <c r="K931" s="39"/>
    </row>
    <row r="932" spans="11:11" ht="12.5" hidden="1">
      <c r="K932" s="39"/>
    </row>
    <row r="933" spans="11:11" ht="12.5" hidden="1">
      <c r="K933" s="39"/>
    </row>
    <row r="934" spans="11:11" ht="12.5" hidden="1">
      <c r="K934" s="39"/>
    </row>
    <row r="935" spans="11:11" ht="12.5" hidden="1">
      <c r="K935" s="39"/>
    </row>
    <row r="936" spans="11:11" ht="12.5" hidden="1">
      <c r="K936" s="39"/>
    </row>
    <row r="937" spans="11:11" ht="12.5" hidden="1">
      <c r="K937" s="39"/>
    </row>
    <row r="938" spans="11:11" ht="12.5" hidden="1">
      <c r="K938" s="39"/>
    </row>
    <row r="939" spans="11:11" ht="12.5" hidden="1">
      <c r="K939" s="39"/>
    </row>
    <row r="940" spans="11:11" ht="12.5" hidden="1">
      <c r="K940" s="39"/>
    </row>
    <row r="941" spans="11:11" ht="12.5" hidden="1">
      <c r="K941" s="39"/>
    </row>
    <row r="942" spans="11:11" ht="12.5" hidden="1">
      <c r="K942" s="39"/>
    </row>
    <row r="943" spans="11:11" ht="12.5" hidden="1">
      <c r="K943" s="39"/>
    </row>
    <row r="944" spans="11:11" ht="12.5" hidden="1">
      <c r="K944" s="39"/>
    </row>
    <row r="945" spans="11:11" ht="12.5" hidden="1">
      <c r="K945" s="39"/>
    </row>
    <row r="946" spans="11:11" ht="12.5" hidden="1">
      <c r="K946" s="39"/>
    </row>
    <row r="947" spans="11:11" ht="12.5" hidden="1">
      <c r="K947" s="39"/>
    </row>
    <row r="948" spans="11:11" ht="12.5" hidden="1">
      <c r="K948" s="39"/>
    </row>
    <row r="949" spans="11:11" ht="12.5" hidden="1">
      <c r="K949" s="39"/>
    </row>
    <row r="950" spans="11:11" ht="12.5" hidden="1">
      <c r="K950" s="39"/>
    </row>
    <row r="951" spans="11:11" ht="12.5" hidden="1">
      <c r="K951" s="39"/>
    </row>
    <row r="952" spans="11:11" ht="12.5" hidden="1">
      <c r="K952" s="39"/>
    </row>
    <row r="953" spans="11:11" ht="12.5" hidden="1">
      <c r="K953" s="39"/>
    </row>
    <row r="954" spans="11:11" ht="12.5" hidden="1">
      <c r="K954" s="39"/>
    </row>
    <row r="955" spans="11:11" ht="12.5" hidden="1">
      <c r="K955" s="39"/>
    </row>
    <row r="956" spans="11:11" ht="12.5" hidden="1">
      <c r="K956" s="39"/>
    </row>
    <row r="957" spans="11:11" ht="12.5" hidden="1">
      <c r="K957" s="39"/>
    </row>
    <row r="958" spans="11:11" ht="12.5" hidden="1">
      <c r="K958" s="39"/>
    </row>
    <row r="959" spans="11:11" ht="12.5" hidden="1">
      <c r="K959" s="39"/>
    </row>
    <row r="960" spans="11:11" ht="12.5" hidden="1">
      <c r="K960" s="39"/>
    </row>
    <row r="961" spans="11:11" ht="12.5" hidden="1">
      <c r="K961" s="39"/>
    </row>
    <row r="962" spans="11:11" ht="12.5" hidden="1">
      <c r="K962" s="39"/>
    </row>
    <row r="963" spans="11:11" ht="12.5" hidden="1">
      <c r="K963" s="39"/>
    </row>
    <row r="964" spans="11:11" ht="12.5" hidden="1">
      <c r="K964" s="39"/>
    </row>
    <row r="965" spans="11:11" ht="12.5" hidden="1">
      <c r="K965" s="39"/>
    </row>
    <row r="966" spans="11:11" ht="12.5" hidden="1">
      <c r="K966" s="39"/>
    </row>
    <row r="967" spans="11:11" ht="12.5" hidden="1">
      <c r="K967" s="39"/>
    </row>
    <row r="968" spans="11:11" ht="12.5" hidden="1">
      <c r="K968" s="39"/>
    </row>
    <row r="969" spans="11:11" ht="12.5" hidden="1">
      <c r="K969" s="39"/>
    </row>
    <row r="970" spans="11:11" ht="12.5" hidden="1">
      <c r="K970" s="39"/>
    </row>
    <row r="971" spans="11:11" ht="12.5" hidden="1">
      <c r="K971" s="39"/>
    </row>
    <row r="972" spans="11:11" ht="12.5" hidden="1">
      <c r="K972" s="39"/>
    </row>
    <row r="973" spans="11:11" ht="12.5" hidden="1">
      <c r="K973" s="39"/>
    </row>
    <row r="974" spans="11:11" ht="12.5" hidden="1">
      <c r="K974" s="39"/>
    </row>
    <row r="975" spans="11:11" ht="12.5" hidden="1">
      <c r="K975" s="39"/>
    </row>
    <row r="976" spans="11:11" ht="12.5" hidden="1">
      <c r="K976" s="39"/>
    </row>
    <row r="977" spans="11:11" ht="12.5" hidden="1">
      <c r="K977" s="39"/>
    </row>
    <row r="978" spans="11:11" ht="12.5" hidden="1">
      <c r="K978" s="39"/>
    </row>
    <row r="979" spans="11:11" ht="12.5" hidden="1">
      <c r="K979" s="39"/>
    </row>
    <row r="980" spans="11:11" ht="12.5" hidden="1">
      <c r="K980" s="39"/>
    </row>
    <row r="981" spans="11:11" ht="12.5" hidden="1">
      <c r="K981" s="39"/>
    </row>
    <row r="982" spans="11:11" ht="12.5" hidden="1">
      <c r="K982" s="39"/>
    </row>
    <row r="983" spans="11:11" ht="12.5" hidden="1">
      <c r="K983" s="39"/>
    </row>
    <row r="984" spans="11:11" ht="12.5" hidden="1">
      <c r="K984" s="39"/>
    </row>
    <row r="985" spans="11:11" ht="12.5" hidden="1">
      <c r="K985" s="39"/>
    </row>
    <row r="986" spans="11:11" ht="12.5" hidden="1">
      <c r="K986" s="39"/>
    </row>
    <row r="987" spans="11:11" ht="12.5" hidden="1">
      <c r="K987" s="39"/>
    </row>
    <row r="988" spans="11:11" ht="12.5" hidden="1">
      <c r="K988" s="39"/>
    </row>
    <row r="989" spans="11:11" ht="12.5" hidden="1">
      <c r="K989" s="39"/>
    </row>
    <row r="990" spans="11:11" ht="12.5" hidden="1">
      <c r="K990" s="39"/>
    </row>
    <row r="991" spans="11:11" ht="12.5" hidden="1">
      <c r="K991" s="39"/>
    </row>
    <row r="992" spans="11:11" ht="12.5" hidden="1">
      <c r="K992" s="39"/>
    </row>
    <row r="993" spans="11:11" ht="12.5" hidden="1">
      <c r="K993" s="39"/>
    </row>
    <row r="994" spans="11:11" ht="12.5" hidden="1">
      <c r="K994" s="39"/>
    </row>
    <row r="995" spans="11:11" ht="12.5" hidden="1">
      <c r="K995" s="39"/>
    </row>
    <row r="996" spans="11:11" ht="12.5" hidden="1">
      <c r="K996" s="39"/>
    </row>
    <row r="997" spans="11:11" ht="12.5" hidden="1">
      <c r="K997" s="39"/>
    </row>
    <row r="998" spans="11:11" ht="12.5" hidden="1">
      <c r="K998" s="39"/>
    </row>
    <row r="999" spans="11:11" ht="12.5" hidden="1">
      <c r="K999" s="39"/>
    </row>
    <row r="1000" spans="11:11" ht="12.5" hidden="1">
      <c r="K1000" s="39"/>
    </row>
  </sheetData>
  <autoFilter ref="K1:K1000" xr:uid="{00000000-0009-0000-0000-000001000000}">
    <filterColumn colId="0">
      <filters>
        <filter val="1"/>
        <filter val="2"/>
      </filters>
    </filterColumn>
  </autoFilter>
  <mergeCells count="14">
    <mergeCell ref="I79:I81"/>
    <mergeCell ref="J79:J81"/>
    <mergeCell ref="I41:I43"/>
    <mergeCell ref="J41:J43"/>
    <mergeCell ref="I46:I48"/>
    <mergeCell ref="J46:J48"/>
    <mergeCell ref="I49:I51"/>
    <mergeCell ref="J49:J51"/>
    <mergeCell ref="J63:J65"/>
    <mergeCell ref="I63:I65"/>
    <mergeCell ref="I67:I69"/>
    <mergeCell ref="J67:J69"/>
    <mergeCell ref="I70:I72"/>
    <mergeCell ref="J70:J7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1000"/>
  <sheetViews>
    <sheetView workbookViewId="0"/>
  </sheetViews>
  <sheetFormatPr defaultColWidth="14.453125" defaultRowHeight="15.75" customHeight="1"/>
  <cols>
    <col min="5" max="5" width="74.81640625" customWidth="1"/>
    <col min="6" max="6" width="29.54296875" customWidth="1"/>
    <col min="7" max="7" width="84.453125" customWidth="1"/>
    <col min="8" max="8" width="59.7265625" customWidth="1"/>
    <col min="9" max="9" width="19.81640625" customWidth="1"/>
    <col min="10" max="10" width="63.26953125" customWidth="1"/>
    <col min="11" max="11" width="23.08984375" customWidth="1"/>
    <col min="12" max="12" width="62.453125" customWidth="1"/>
  </cols>
  <sheetData>
    <row r="1" spans="1:12" ht="15.75" customHeight="1">
      <c r="A1" s="34" t="s">
        <v>114</v>
      </c>
      <c r="B1" s="35" t="s">
        <v>115</v>
      </c>
      <c r="C1" s="35" t="s">
        <v>116</v>
      </c>
      <c r="D1" s="35" t="s">
        <v>117</v>
      </c>
      <c r="E1" s="35" t="s">
        <v>118</v>
      </c>
      <c r="F1" s="35" t="s">
        <v>119</v>
      </c>
      <c r="G1" s="35" t="s">
        <v>120</v>
      </c>
      <c r="H1" s="35" t="s">
        <v>121</v>
      </c>
      <c r="I1" s="35" t="s">
        <v>122</v>
      </c>
      <c r="J1" s="35" t="s">
        <v>123</v>
      </c>
      <c r="K1" s="53" t="s">
        <v>22</v>
      </c>
      <c r="L1" s="35" t="s">
        <v>124</v>
      </c>
    </row>
    <row r="2" spans="1:12" ht="15.75" customHeight="1">
      <c r="A2" s="38" t="s">
        <v>125</v>
      </c>
      <c r="B2" s="38" t="s">
        <v>1</v>
      </c>
      <c r="C2" s="43">
        <v>1</v>
      </c>
      <c r="D2" s="39"/>
      <c r="E2" s="40" t="s">
        <v>435</v>
      </c>
      <c r="F2" s="41" t="s">
        <v>436</v>
      </c>
      <c r="G2" s="41" t="s">
        <v>437</v>
      </c>
      <c r="H2" s="41" t="s">
        <v>438</v>
      </c>
      <c r="I2" s="41" t="s">
        <v>217</v>
      </c>
      <c r="J2" s="40" t="s">
        <v>439</v>
      </c>
      <c r="K2" s="43">
        <v>1</v>
      </c>
      <c r="L2" s="41" t="s">
        <v>440</v>
      </c>
    </row>
    <row r="3" spans="1:12" ht="15.75" customHeight="1">
      <c r="A3" s="38" t="s">
        <v>125</v>
      </c>
      <c r="B3" s="38" t="s">
        <v>1</v>
      </c>
      <c r="C3" s="43">
        <v>2</v>
      </c>
      <c r="D3" s="39"/>
      <c r="E3" s="40" t="s">
        <v>441</v>
      </c>
      <c r="F3" s="41" t="s">
        <v>442</v>
      </c>
      <c r="G3" s="41" t="s">
        <v>443</v>
      </c>
      <c r="H3" s="41" t="s">
        <v>444</v>
      </c>
      <c r="I3" s="41" t="s">
        <v>217</v>
      </c>
      <c r="J3" s="40" t="s">
        <v>445</v>
      </c>
      <c r="K3" s="43">
        <v>1</v>
      </c>
      <c r="L3" s="41" t="s">
        <v>446</v>
      </c>
    </row>
    <row r="4" spans="1:12" ht="15.75" customHeight="1">
      <c r="A4" s="38" t="s">
        <v>125</v>
      </c>
      <c r="B4" s="38" t="s">
        <v>1</v>
      </c>
      <c r="C4" s="43">
        <v>3</v>
      </c>
      <c r="D4" s="39"/>
      <c r="E4" s="40" t="s">
        <v>447</v>
      </c>
      <c r="F4" s="41" t="s">
        <v>75</v>
      </c>
      <c r="G4" s="41" t="s">
        <v>448</v>
      </c>
      <c r="H4" s="41" t="s">
        <v>449</v>
      </c>
      <c r="I4" s="41" t="s">
        <v>217</v>
      </c>
      <c r="J4" s="40" t="s">
        <v>450</v>
      </c>
      <c r="K4" s="43">
        <v>1</v>
      </c>
      <c r="L4" s="41" t="s">
        <v>451</v>
      </c>
    </row>
    <row r="5" spans="1:12" ht="15.75" customHeight="1">
      <c r="A5" s="38" t="s">
        <v>125</v>
      </c>
      <c r="B5" s="38" t="s">
        <v>1</v>
      </c>
      <c r="C5" s="43">
        <v>4</v>
      </c>
      <c r="D5" s="39"/>
      <c r="E5" s="40" t="s">
        <v>452</v>
      </c>
      <c r="F5" s="41" t="s">
        <v>453</v>
      </c>
      <c r="G5" s="41" t="s">
        <v>454</v>
      </c>
      <c r="H5" s="41" t="s">
        <v>455</v>
      </c>
      <c r="I5" s="41" t="s">
        <v>129</v>
      </c>
      <c r="J5" s="40" t="s">
        <v>456</v>
      </c>
      <c r="K5" s="43">
        <v>2</v>
      </c>
      <c r="L5" s="41" t="s">
        <v>457</v>
      </c>
    </row>
    <row r="6" spans="1:12" ht="15.75" customHeight="1">
      <c r="A6" s="38" t="s">
        <v>125</v>
      </c>
      <c r="B6" s="38" t="s">
        <v>1</v>
      </c>
      <c r="C6" s="43">
        <v>5</v>
      </c>
      <c r="D6" s="39"/>
      <c r="E6" s="40" t="s">
        <v>458</v>
      </c>
      <c r="F6" s="41" t="s">
        <v>459</v>
      </c>
      <c r="G6" s="41" t="s">
        <v>460</v>
      </c>
      <c r="H6" s="41" t="s">
        <v>461</v>
      </c>
      <c r="I6" s="41" t="s">
        <v>154</v>
      </c>
      <c r="J6" s="40" t="s">
        <v>462</v>
      </c>
      <c r="K6" s="43">
        <v>2</v>
      </c>
      <c r="L6" s="41" t="s">
        <v>463</v>
      </c>
    </row>
    <row r="7" spans="1:12" ht="15.75" customHeight="1">
      <c r="A7" s="38" t="s">
        <v>125</v>
      </c>
      <c r="B7" s="38" t="s">
        <v>1</v>
      </c>
      <c r="C7" s="43">
        <v>6</v>
      </c>
      <c r="D7" s="39"/>
      <c r="E7" s="40" t="s">
        <v>464</v>
      </c>
      <c r="F7" s="41" t="s">
        <v>71</v>
      </c>
      <c r="G7" s="41" t="s">
        <v>465</v>
      </c>
      <c r="H7" s="41" t="s">
        <v>466</v>
      </c>
      <c r="I7" s="41" t="s">
        <v>154</v>
      </c>
      <c r="J7" s="40" t="s">
        <v>467</v>
      </c>
      <c r="K7" s="43">
        <v>2</v>
      </c>
      <c r="L7" s="41" t="s">
        <v>468</v>
      </c>
    </row>
    <row r="8" spans="1:12" ht="15.75" customHeight="1">
      <c r="A8" s="38" t="s">
        <v>125</v>
      </c>
      <c r="B8" s="38" t="s">
        <v>1</v>
      </c>
      <c r="C8" s="43">
        <v>7</v>
      </c>
      <c r="D8" s="39"/>
      <c r="E8" s="40" t="s">
        <v>469</v>
      </c>
      <c r="F8" s="41" t="s">
        <v>470</v>
      </c>
      <c r="G8" s="41" t="s">
        <v>471</v>
      </c>
      <c r="H8" s="41" t="s">
        <v>472</v>
      </c>
      <c r="I8" s="41" t="s">
        <v>129</v>
      </c>
      <c r="J8" s="40" t="s">
        <v>473</v>
      </c>
      <c r="K8" s="43">
        <v>2</v>
      </c>
      <c r="L8" s="41" t="s">
        <v>474</v>
      </c>
    </row>
    <row r="9" spans="1:12" ht="15.75" customHeight="1">
      <c r="A9" s="38" t="s">
        <v>125</v>
      </c>
      <c r="B9" s="38" t="s">
        <v>1</v>
      </c>
      <c r="C9" s="43">
        <v>8</v>
      </c>
      <c r="D9" s="39"/>
      <c r="E9" s="40" t="s">
        <v>475</v>
      </c>
      <c r="F9" s="41" t="s">
        <v>63</v>
      </c>
      <c r="G9" s="41" t="s">
        <v>476</v>
      </c>
      <c r="H9" s="41" t="s">
        <v>477</v>
      </c>
      <c r="I9" s="41" t="s">
        <v>154</v>
      </c>
      <c r="J9" s="40" t="s">
        <v>478</v>
      </c>
      <c r="K9" s="43">
        <v>2</v>
      </c>
      <c r="L9" s="41" t="s">
        <v>479</v>
      </c>
    </row>
    <row r="10" spans="1:12" ht="15.75" customHeight="1">
      <c r="A10" s="38" t="s">
        <v>280</v>
      </c>
      <c r="B10" s="38" t="s">
        <v>1</v>
      </c>
      <c r="C10" s="43">
        <v>9</v>
      </c>
      <c r="D10" s="39"/>
      <c r="E10" s="46" t="s">
        <v>480</v>
      </c>
      <c r="F10" s="41" t="s">
        <v>80</v>
      </c>
      <c r="G10" s="38" t="s">
        <v>481</v>
      </c>
      <c r="H10" s="41" t="s">
        <v>482</v>
      </c>
      <c r="I10" s="66" t="s">
        <v>154</v>
      </c>
      <c r="J10" s="40" t="s">
        <v>483</v>
      </c>
      <c r="K10" s="43">
        <v>2</v>
      </c>
      <c r="L10" s="66" t="s">
        <v>484</v>
      </c>
    </row>
    <row r="11" spans="1:12" ht="15.75" customHeight="1">
      <c r="A11" s="38" t="s">
        <v>280</v>
      </c>
      <c r="B11" s="38" t="s">
        <v>1</v>
      </c>
      <c r="C11" s="43">
        <v>10</v>
      </c>
      <c r="D11" s="39"/>
      <c r="E11" s="46" t="s">
        <v>485</v>
      </c>
      <c r="F11" s="41" t="s">
        <v>80</v>
      </c>
      <c r="G11" s="38" t="s">
        <v>486</v>
      </c>
      <c r="H11" s="41" t="s">
        <v>487</v>
      </c>
      <c r="I11" s="67"/>
      <c r="J11" s="40" t="s">
        <v>488</v>
      </c>
      <c r="K11" s="43">
        <v>2</v>
      </c>
      <c r="L11" s="67"/>
    </row>
    <row r="12" spans="1:12" ht="15.75" customHeight="1">
      <c r="A12" s="38" t="s">
        <v>280</v>
      </c>
      <c r="B12" s="38" t="s">
        <v>1</v>
      </c>
      <c r="C12" s="43">
        <v>11</v>
      </c>
      <c r="D12" s="39"/>
      <c r="E12" s="46" t="s">
        <v>489</v>
      </c>
      <c r="F12" s="41" t="s">
        <v>80</v>
      </c>
      <c r="G12" s="38" t="s">
        <v>490</v>
      </c>
      <c r="H12" s="41" t="s">
        <v>491</v>
      </c>
      <c r="I12" s="67"/>
      <c r="J12" s="40" t="s">
        <v>492</v>
      </c>
      <c r="K12" s="43">
        <v>2</v>
      </c>
      <c r="L12" s="67"/>
    </row>
    <row r="13" spans="1:12" ht="15.75" customHeight="1">
      <c r="A13" s="38" t="s">
        <v>280</v>
      </c>
      <c r="B13" s="38" t="s">
        <v>1</v>
      </c>
      <c r="C13" s="43">
        <v>12</v>
      </c>
      <c r="D13" s="39"/>
      <c r="E13" s="40" t="s">
        <v>493</v>
      </c>
      <c r="F13" s="41" t="s">
        <v>494</v>
      </c>
      <c r="G13" s="41" t="s">
        <v>495</v>
      </c>
      <c r="H13" s="41" t="s">
        <v>496</v>
      </c>
      <c r="I13" s="41" t="s">
        <v>217</v>
      </c>
      <c r="J13" s="40" t="s">
        <v>497</v>
      </c>
      <c r="K13" s="43">
        <v>2</v>
      </c>
      <c r="L13" s="41" t="s">
        <v>498</v>
      </c>
    </row>
    <row r="14" spans="1:12" ht="15.75" customHeight="1">
      <c r="A14" s="38" t="s">
        <v>368</v>
      </c>
      <c r="B14" s="38" t="s">
        <v>1</v>
      </c>
      <c r="C14" s="43">
        <v>13</v>
      </c>
      <c r="D14" s="39"/>
      <c r="E14" s="46" t="s">
        <v>499</v>
      </c>
      <c r="F14" s="41" t="s">
        <v>80</v>
      </c>
      <c r="G14" s="38" t="s">
        <v>481</v>
      </c>
      <c r="H14" s="41" t="s">
        <v>482</v>
      </c>
      <c r="I14" s="66" t="s">
        <v>154</v>
      </c>
      <c r="J14" s="54" t="s">
        <v>483</v>
      </c>
      <c r="K14" s="43">
        <v>2</v>
      </c>
      <c r="L14" s="38" t="s">
        <v>380</v>
      </c>
    </row>
    <row r="15" spans="1:12" ht="15.75" customHeight="1">
      <c r="A15" s="38" t="s">
        <v>368</v>
      </c>
      <c r="B15" s="38" t="s">
        <v>1</v>
      </c>
      <c r="C15" s="43">
        <v>14</v>
      </c>
      <c r="D15" s="39"/>
      <c r="E15" s="46" t="s">
        <v>500</v>
      </c>
      <c r="F15" s="41" t="s">
        <v>80</v>
      </c>
      <c r="G15" s="38" t="s">
        <v>486</v>
      </c>
      <c r="H15" s="41" t="s">
        <v>487</v>
      </c>
      <c r="I15" s="67"/>
      <c r="J15" s="54" t="s">
        <v>488</v>
      </c>
      <c r="K15" s="43">
        <v>2</v>
      </c>
      <c r="L15" s="38" t="s">
        <v>380</v>
      </c>
    </row>
    <row r="16" spans="1:12" ht="15.75" customHeight="1">
      <c r="A16" s="38" t="s">
        <v>368</v>
      </c>
      <c r="B16" s="38" t="s">
        <v>1</v>
      </c>
      <c r="C16" s="43">
        <v>15</v>
      </c>
      <c r="D16" s="39"/>
      <c r="E16" s="46" t="s">
        <v>501</v>
      </c>
      <c r="F16" s="41" t="s">
        <v>80</v>
      </c>
      <c r="G16" s="38" t="s">
        <v>490</v>
      </c>
      <c r="H16" s="41" t="s">
        <v>491</v>
      </c>
      <c r="I16" s="67"/>
      <c r="J16" s="54" t="s">
        <v>492</v>
      </c>
      <c r="K16" s="43">
        <v>2</v>
      </c>
      <c r="L16" s="38" t="s">
        <v>380</v>
      </c>
    </row>
    <row r="17" spans="1:12" ht="15.75" customHeight="1">
      <c r="A17" s="38" t="s">
        <v>368</v>
      </c>
      <c r="B17" s="38" t="s">
        <v>1</v>
      </c>
      <c r="C17" s="43">
        <v>16</v>
      </c>
      <c r="D17" s="39"/>
      <c r="E17" s="46" t="s">
        <v>502</v>
      </c>
      <c r="F17" s="41" t="s">
        <v>93</v>
      </c>
      <c r="G17" s="38" t="s">
        <v>503</v>
      </c>
      <c r="H17" s="41" t="s">
        <v>504</v>
      </c>
      <c r="I17" s="41" t="s">
        <v>154</v>
      </c>
      <c r="J17" s="40" t="s">
        <v>505</v>
      </c>
      <c r="K17" s="43">
        <v>2</v>
      </c>
      <c r="L17" s="38" t="s">
        <v>506</v>
      </c>
    </row>
    <row r="18" spans="1:12" ht="15.75" customHeight="1">
      <c r="A18" s="38" t="s">
        <v>368</v>
      </c>
      <c r="B18" s="38" t="s">
        <v>1</v>
      </c>
      <c r="C18" s="43">
        <v>17</v>
      </c>
      <c r="D18" s="39"/>
      <c r="E18" s="40" t="s">
        <v>507</v>
      </c>
      <c r="F18" s="41" t="s">
        <v>508</v>
      </c>
      <c r="G18" s="38" t="s">
        <v>509</v>
      </c>
      <c r="H18" s="41" t="s">
        <v>510</v>
      </c>
      <c r="I18" s="41" t="s">
        <v>154</v>
      </c>
      <c r="J18" s="40" t="s">
        <v>511</v>
      </c>
      <c r="K18" s="43">
        <v>2</v>
      </c>
      <c r="L18" s="38" t="s">
        <v>512</v>
      </c>
    </row>
    <row r="19" spans="1:12" ht="15.75" customHeight="1">
      <c r="A19" s="38" t="s">
        <v>368</v>
      </c>
      <c r="B19" s="38" t="s">
        <v>1</v>
      </c>
      <c r="C19" s="43">
        <v>18</v>
      </c>
      <c r="D19" s="39"/>
      <c r="E19" s="40" t="s">
        <v>513</v>
      </c>
      <c r="F19" s="41" t="s">
        <v>514</v>
      </c>
      <c r="G19" s="38" t="s">
        <v>515</v>
      </c>
      <c r="H19" s="41" t="s">
        <v>516</v>
      </c>
      <c r="I19" s="41" t="s">
        <v>217</v>
      </c>
      <c r="J19" s="54" t="s">
        <v>517</v>
      </c>
      <c r="K19" s="43">
        <v>2</v>
      </c>
      <c r="L19" s="41" t="s">
        <v>518</v>
      </c>
    </row>
    <row r="20" spans="1:12" ht="12.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1:12" ht="12.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1:12" ht="12.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</row>
    <row r="23" spans="1:12" ht="12.5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</row>
    <row r="24" spans="1:12" ht="12.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12" ht="12.5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spans="1:12" ht="12.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</row>
    <row r="27" spans="1:12" ht="12.5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</row>
    <row r="28" spans="1:12" ht="12.5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2" ht="12.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2" ht="12.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2" ht="12.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</row>
    <row r="32" spans="1:12" ht="12.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1:12" ht="12.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</row>
    <row r="34" spans="1:12" ht="12.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1:12" ht="12.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</row>
    <row r="36" spans="1:12" ht="12.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</row>
    <row r="37" spans="1:12" ht="12.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</row>
    <row r="38" spans="1:12" ht="12.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</row>
    <row r="39" spans="1:12" ht="12.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</row>
    <row r="40" spans="1:12" ht="12.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</row>
    <row r="41" spans="1:12" ht="12.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1:12" ht="12.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</row>
    <row r="43" spans="1:12" ht="12.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2.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2.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2.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12" ht="12.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12" ht="12.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</row>
    <row r="49" spans="1:12" ht="12.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</row>
    <row r="50" spans="1:12" ht="12.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</row>
    <row r="51" spans="1:12" ht="12.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</row>
    <row r="52" spans="1:12" ht="12.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</row>
    <row r="53" spans="1:12" ht="12.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</row>
    <row r="54" spans="1:12" ht="12.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</row>
    <row r="55" spans="1:12" ht="12.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</row>
    <row r="56" spans="1:12" ht="12.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</row>
    <row r="57" spans="1:12" ht="12.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</row>
    <row r="58" spans="1:12" ht="12.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</row>
    <row r="59" spans="1:12" ht="12.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</row>
    <row r="60" spans="1:12" ht="12.5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</row>
    <row r="61" spans="1:12" ht="12.5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</row>
    <row r="62" spans="1:12" ht="12.5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</row>
    <row r="63" spans="1:12" ht="12.5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</row>
    <row r="64" spans="1:12" ht="12.5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</row>
    <row r="65" spans="1:12" ht="12.5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5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5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</row>
    <row r="68" spans="1:12" ht="12.5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</row>
    <row r="69" spans="1:12" ht="12.5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</row>
    <row r="70" spans="1:12" ht="12.5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</row>
    <row r="71" spans="1:12" ht="12.5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</row>
    <row r="72" spans="1:12" ht="12.5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</row>
    <row r="73" spans="1:12" ht="12.5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</row>
    <row r="74" spans="1:12" ht="12.5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</row>
    <row r="75" spans="1:12" ht="12.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</row>
    <row r="76" spans="1:12" ht="12.5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</row>
    <row r="77" spans="1:12" ht="12.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</row>
    <row r="78" spans="1:12" ht="12.5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</row>
    <row r="79" spans="1:12" ht="12.5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</row>
    <row r="80" spans="1:12" ht="12.5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</row>
    <row r="81" spans="1:12" ht="12.5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</row>
    <row r="82" spans="1:12" ht="12.5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</row>
    <row r="83" spans="1:12" ht="12.5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</row>
    <row r="84" spans="1:12" ht="12.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5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</row>
    <row r="86" spans="1:12" ht="12.5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</row>
    <row r="87" spans="1:12" ht="12.5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</row>
    <row r="88" spans="1:12" ht="12.5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</row>
    <row r="89" spans="1:12" ht="12.5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</row>
    <row r="90" spans="1:12" ht="12.5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</row>
    <row r="91" spans="1:12" ht="12.5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</row>
    <row r="92" spans="1:12" ht="12.5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</row>
    <row r="93" spans="1:12" ht="12.5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</row>
    <row r="94" spans="1:12" ht="12.5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</row>
    <row r="95" spans="1:12" ht="12.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</row>
    <row r="96" spans="1:12" ht="12.5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</row>
    <row r="97" spans="1:12" ht="12.5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</row>
    <row r="98" spans="1:12" ht="12.5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</row>
    <row r="99" spans="1:12" ht="12.5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</row>
    <row r="100" spans="1:12" ht="12.5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</row>
    <row r="101" spans="1:12" ht="12.5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</row>
    <row r="102" spans="1:12" ht="12.5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</row>
    <row r="103" spans="1:12" ht="12.5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</row>
    <row r="104" spans="1:12" ht="12.5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</row>
    <row r="105" spans="1:12" ht="12.5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</row>
    <row r="106" spans="1:12" ht="12.5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</row>
    <row r="107" spans="1:12" ht="12.5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</row>
    <row r="108" spans="1:12" ht="12.5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</row>
    <row r="109" spans="1:12" ht="12.5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</row>
    <row r="110" spans="1:12" ht="12.5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</row>
    <row r="111" spans="1:12" ht="12.5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</row>
    <row r="112" spans="1:12" ht="12.5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</row>
    <row r="113" spans="1:12" ht="12.5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</row>
    <row r="114" spans="1:12" ht="12.5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</row>
    <row r="115" spans="1:12" ht="12.5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</row>
    <row r="116" spans="1:12" ht="12.5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</row>
    <row r="117" spans="1:12" ht="12.5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</row>
    <row r="118" spans="1:12" ht="12.5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</row>
    <row r="119" spans="1:12" ht="12.5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</row>
    <row r="120" spans="1:12" ht="12.5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</row>
    <row r="121" spans="1:12" ht="12.5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</row>
    <row r="122" spans="1:12" ht="12.5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</row>
    <row r="123" spans="1:12" ht="12.5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</row>
    <row r="124" spans="1:12" ht="12.5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</row>
    <row r="125" spans="1:12" ht="12.5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</row>
    <row r="126" spans="1:12" ht="12.5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</row>
    <row r="127" spans="1:12" ht="12.5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</row>
    <row r="128" spans="1:12" ht="12.5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</row>
    <row r="129" spans="1:12" ht="12.5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</row>
    <row r="130" spans="1:12" ht="12.5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</row>
    <row r="131" spans="1:12" ht="12.5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</row>
    <row r="132" spans="1:12" ht="12.5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</row>
    <row r="133" spans="1:12" ht="12.5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</row>
    <row r="134" spans="1:12" ht="12.5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</row>
    <row r="135" spans="1:12" ht="12.5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</row>
    <row r="136" spans="1:12" ht="12.5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</row>
    <row r="137" spans="1:12" ht="12.5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</row>
    <row r="138" spans="1:12" ht="12.5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</row>
    <row r="139" spans="1:12" ht="12.5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</row>
    <row r="140" spans="1:12" ht="12.5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</row>
    <row r="141" spans="1:12" ht="12.5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</row>
    <row r="142" spans="1:12" ht="12.5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</row>
    <row r="143" spans="1:12" ht="12.5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</row>
    <row r="144" spans="1:12" ht="12.5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</row>
    <row r="145" spans="1:12" ht="12.5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</row>
    <row r="146" spans="1:12" ht="12.5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</row>
    <row r="147" spans="1:12" ht="12.5">
      <c r="K147" s="39"/>
    </row>
    <row r="148" spans="1:12" ht="12.5">
      <c r="K148" s="39"/>
    </row>
    <row r="149" spans="1:12" ht="12.5">
      <c r="K149" s="39"/>
    </row>
    <row r="150" spans="1:12" ht="12.5">
      <c r="K150" s="39"/>
    </row>
    <row r="151" spans="1:12" ht="12.5">
      <c r="K151" s="39"/>
    </row>
    <row r="152" spans="1:12" ht="12.5">
      <c r="K152" s="39"/>
    </row>
    <row r="153" spans="1:12" ht="12.5">
      <c r="K153" s="39"/>
    </row>
    <row r="154" spans="1:12" ht="12.5">
      <c r="K154" s="39"/>
    </row>
    <row r="155" spans="1:12" ht="12.5">
      <c r="K155" s="39"/>
    </row>
    <row r="156" spans="1:12" ht="12.5">
      <c r="K156" s="39"/>
    </row>
    <row r="157" spans="1:12" ht="12.5">
      <c r="K157" s="39"/>
    </row>
    <row r="158" spans="1:12" ht="12.5">
      <c r="K158" s="39"/>
    </row>
    <row r="159" spans="1:12" ht="12.5">
      <c r="K159" s="39"/>
    </row>
    <row r="160" spans="1:12" ht="12.5">
      <c r="K160" s="39"/>
    </row>
    <row r="161" spans="11:11" ht="12.5">
      <c r="K161" s="39"/>
    </row>
    <row r="162" spans="11:11" ht="12.5">
      <c r="K162" s="39"/>
    </row>
    <row r="163" spans="11:11" ht="12.5">
      <c r="K163" s="39"/>
    </row>
    <row r="164" spans="11:11" ht="12.5">
      <c r="K164" s="39"/>
    </row>
    <row r="165" spans="11:11" ht="12.5">
      <c r="K165" s="39"/>
    </row>
    <row r="166" spans="11:11" ht="12.5">
      <c r="K166" s="39"/>
    </row>
    <row r="167" spans="11:11" ht="12.5">
      <c r="K167" s="39"/>
    </row>
    <row r="168" spans="11:11" ht="12.5">
      <c r="K168" s="39"/>
    </row>
    <row r="169" spans="11:11" ht="12.5">
      <c r="K169" s="39"/>
    </row>
    <row r="170" spans="11:11" ht="12.5">
      <c r="K170" s="39"/>
    </row>
    <row r="171" spans="11:11" ht="12.5">
      <c r="K171" s="39"/>
    </row>
    <row r="172" spans="11:11" ht="12.5">
      <c r="K172" s="39"/>
    </row>
    <row r="173" spans="11:11" ht="12.5">
      <c r="K173" s="39"/>
    </row>
    <row r="174" spans="11:11" ht="12.5">
      <c r="K174" s="39"/>
    </row>
    <row r="175" spans="11:11" ht="12.5">
      <c r="K175" s="39"/>
    </row>
    <row r="176" spans="11:11" ht="12.5">
      <c r="K176" s="39"/>
    </row>
    <row r="177" spans="11:11" ht="12.5">
      <c r="K177" s="39"/>
    </row>
    <row r="178" spans="11:11" ht="12.5">
      <c r="K178" s="39"/>
    </row>
    <row r="179" spans="11:11" ht="12.5">
      <c r="K179" s="39"/>
    </row>
    <row r="180" spans="11:11" ht="12.5">
      <c r="K180" s="39"/>
    </row>
    <row r="181" spans="11:11" ht="12.5">
      <c r="K181" s="39"/>
    </row>
    <row r="182" spans="11:11" ht="12.5">
      <c r="K182" s="39"/>
    </row>
    <row r="183" spans="11:11" ht="12.5">
      <c r="K183" s="39"/>
    </row>
    <row r="184" spans="11:11" ht="12.5">
      <c r="K184" s="39"/>
    </row>
    <row r="185" spans="11:11" ht="12.5">
      <c r="K185" s="39"/>
    </row>
    <row r="186" spans="11:11" ht="12.5">
      <c r="K186" s="39"/>
    </row>
    <row r="187" spans="11:11" ht="12.5">
      <c r="K187" s="39"/>
    </row>
    <row r="188" spans="11:11" ht="12.5">
      <c r="K188" s="39"/>
    </row>
    <row r="189" spans="11:11" ht="12.5">
      <c r="K189" s="39"/>
    </row>
    <row r="190" spans="11:11" ht="12.5">
      <c r="K190" s="39"/>
    </row>
    <row r="191" spans="11:11" ht="12.5">
      <c r="K191" s="39"/>
    </row>
    <row r="192" spans="11:11" ht="12.5">
      <c r="K192" s="39"/>
    </row>
    <row r="193" spans="11:11" ht="12.5">
      <c r="K193" s="39"/>
    </row>
    <row r="194" spans="11:11" ht="12.5">
      <c r="K194" s="39"/>
    </row>
    <row r="195" spans="11:11" ht="12.5">
      <c r="K195" s="39"/>
    </row>
    <row r="196" spans="11:11" ht="12.5">
      <c r="K196" s="39"/>
    </row>
    <row r="197" spans="11:11" ht="12.5">
      <c r="K197" s="39"/>
    </row>
    <row r="198" spans="11:11" ht="12.5">
      <c r="K198" s="39"/>
    </row>
    <row r="199" spans="11:11" ht="12.5">
      <c r="K199" s="39"/>
    </row>
    <row r="200" spans="11:11" ht="12.5">
      <c r="K200" s="39"/>
    </row>
    <row r="201" spans="11:11" ht="12.5">
      <c r="K201" s="39"/>
    </row>
    <row r="202" spans="11:11" ht="12.5">
      <c r="K202" s="39"/>
    </row>
    <row r="203" spans="11:11" ht="12.5">
      <c r="K203" s="39"/>
    </row>
    <row r="204" spans="11:11" ht="12.5">
      <c r="K204" s="39"/>
    </row>
    <row r="205" spans="11:11" ht="12.5">
      <c r="K205" s="39"/>
    </row>
    <row r="206" spans="11:11" ht="12.5">
      <c r="K206" s="39"/>
    </row>
    <row r="207" spans="11:11" ht="12.5">
      <c r="K207" s="39"/>
    </row>
    <row r="208" spans="11:11" ht="12.5">
      <c r="K208" s="39"/>
    </row>
    <row r="209" spans="11:11" ht="12.5">
      <c r="K209" s="39"/>
    </row>
    <row r="210" spans="11:11" ht="12.5">
      <c r="K210" s="39"/>
    </row>
    <row r="211" spans="11:11" ht="12.5">
      <c r="K211" s="39"/>
    </row>
    <row r="212" spans="11:11" ht="12.5">
      <c r="K212" s="39"/>
    </row>
    <row r="213" spans="11:11" ht="12.5">
      <c r="K213" s="39"/>
    </row>
    <row r="214" spans="11:11" ht="12.5">
      <c r="K214" s="39"/>
    </row>
    <row r="215" spans="11:11" ht="12.5">
      <c r="K215" s="39"/>
    </row>
    <row r="216" spans="11:11" ht="12.5">
      <c r="K216" s="39"/>
    </row>
    <row r="217" spans="11:11" ht="12.5">
      <c r="K217" s="39"/>
    </row>
    <row r="218" spans="11:11" ht="12.5">
      <c r="K218" s="39"/>
    </row>
    <row r="219" spans="11:11" ht="12.5">
      <c r="K219" s="39"/>
    </row>
    <row r="220" spans="11:11" ht="12.5">
      <c r="K220" s="39"/>
    </row>
    <row r="221" spans="11:11" ht="12.5">
      <c r="K221" s="39"/>
    </row>
    <row r="222" spans="11:11" ht="12.5">
      <c r="K222" s="39"/>
    </row>
    <row r="223" spans="11:11" ht="12.5">
      <c r="K223" s="39"/>
    </row>
    <row r="224" spans="11:11" ht="12.5">
      <c r="K224" s="39"/>
    </row>
    <row r="225" spans="11:11" ht="12.5">
      <c r="K225" s="39"/>
    </row>
    <row r="226" spans="11:11" ht="12.5">
      <c r="K226" s="39"/>
    </row>
    <row r="227" spans="11:11" ht="12.5">
      <c r="K227" s="39"/>
    </row>
    <row r="228" spans="11:11" ht="12.5">
      <c r="K228" s="39"/>
    </row>
    <row r="229" spans="11:11" ht="12.5">
      <c r="K229" s="39"/>
    </row>
    <row r="230" spans="11:11" ht="12.5">
      <c r="K230" s="39"/>
    </row>
    <row r="231" spans="11:11" ht="12.5">
      <c r="K231" s="39"/>
    </row>
    <row r="232" spans="11:11" ht="12.5">
      <c r="K232" s="39"/>
    </row>
    <row r="233" spans="11:11" ht="12.5">
      <c r="K233" s="39"/>
    </row>
    <row r="234" spans="11:11" ht="12.5">
      <c r="K234" s="39"/>
    </row>
    <row r="235" spans="11:11" ht="12.5">
      <c r="K235" s="39"/>
    </row>
    <row r="236" spans="11:11" ht="12.5">
      <c r="K236" s="39"/>
    </row>
    <row r="237" spans="11:11" ht="12.5">
      <c r="K237" s="39"/>
    </row>
    <row r="238" spans="11:11" ht="12.5">
      <c r="K238" s="39"/>
    </row>
    <row r="239" spans="11:11" ht="12.5">
      <c r="K239" s="39"/>
    </row>
    <row r="240" spans="11:11" ht="12.5">
      <c r="K240" s="39"/>
    </row>
    <row r="241" spans="11:11" ht="12.5">
      <c r="K241" s="39"/>
    </row>
    <row r="242" spans="11:11" ht="12.5">
      <c r="K242" s="39"/>
    </row>
    <row r="243" spans="11:11" ht="12.5">
      <c r="K243" s="39"/>
    </row>
    <row r="244" spans="11:11" ht="12.5">
      <c r="K244" s="39"/>
    </row>
    <row r="245" spans="11:11" ht="12.5">
      <c r="K245" s="39"/>
    </row>
    <row r="246" spans="11:11" ht="12.5">
      <c r="K246" s="39"/>
    </row>
    <row r="247" spans="11:11" ht="12.5">
      <c r="K247" s="39"/>
    </row>
    <row r="248" spans="11:11" ht="12.5">
      <c r="K248" s="39"/>
    </row>
    <row r="249" spans="11:11" ht="12.5">
      <c r="K249" s="39"/>
    </row>
    <row r="250" spans="11:11" ht="12.5">
      <c r="K250" s="39"/>
    </row>
    <row r="251" spans="11:11" ht="12.5">
      <c r="K251" s="39"/>
    </row>
    <row r="252" spans="11:11" ht="12.5">
      <c r="K252" s="39"/>
    </row>
    <row r="253" spans="11:11" ht="12.5">
      <c r="K253" s="39"/>
    </row>
    <row r="254" spans="11:11" ht="12.5">
      <c r="K254" s="39"/>
    </row>
    <row r="255" spans="11:11" ht="12.5">
      <c r="K255" s="39"/>
    </row>
    <row r="256" spans="11:11" ht="12.5">
      <c r="K256" s="39"/>
    </row>
    <row r="257" spans="11:11" ht="12.5">
      <c r="K257" s="39"/>
    </row>
    <row r="258" spans="11:11" ht="12.5">
      <c r="K258" s="39"/>
    </row>
    <row r="259" spans="11:11" ht="12.5">
      <c r="K259" s="39"/>
    </row>
    <row r="260" spans="11:11" ht="12.5">
      <c r="K260" s="39"/>
    </row>
    <row r="261" spans="11:11" ht="12.5">
      <c r="K261" s="39"/>
    </row>
    <row r="262" spans="11:11" ht="12.5">
      <c r="K262" s="39"/>
    </row>
    <row r="263" spans="11:11" ht="12.5">
      <c r="K263" s="39"/>
    </row>
    <row r="264" spans="11:11" ht="12.5">
      <c r="K264" s="39"/>
    </row>
    <row r="265" spans="11:11" ht="12.5">
      <c r="K265" s="39"/>
    </row>
    <row r="266" spans="11:11" ht="12.5">
      <c r="K266" s="39"/>
    </row>
    <row r="267" spans="11:11" ht="12.5">
      <c r="K267" s="39"/>
    </row>
    <row r="268" spans="11:11" ht="12.5">
      <c r="K268" s="39"/>
    </row>
    <row r="269" spans="11:11" ht="12.5">
      <c r="K269" s="39"/>
    </row>
    <row r="270" spans="11:11" ht="12.5">
      <c r="K270" s="39"/>
    </row>
    <row r="271" spans="11:11" ht="12.5">
      <c r="K271" s="39"/>
    </row>
    <row r="272" spans="11:11" ht="12.5">
      <c r="K272" s="39"/>
    </row>
    <row r="273" spans="11:11" ht="12.5">
      <c r="K273" s="39"/>
    </row>
    <row r="274" spans="11:11" ht="12.5">
      <c r="K274" s="39"/>
    </row>
    <row r="275" spans="11:11" ht="12.5">
      <c r="K275" s="39"/>
    </row>
    <row r="276" spans="11:11" ht="12.5">
      <c r="K276" s="39"/>
    </row>
    <row r="277" spans="11:11" ht="12.5">
      <c r="K277" s="39"/>
    </row>
    <row r="278" spans="11:11" ht="12.5">
      <c r="K278" s="39"/>
    </row>
    <row r="279" spans="11:11" ht="12.5">
      <c r="K279" s="39"/>
    </row>
    <row r="280" spans="11:11" ht="12.5">
      <c r="K280" s="39"/>
    </row>
    <row r="281" spans="11:11" ht="12.5">
      <c r="K281" s="39"/>
    </row>
    <row r="282" spans="11:11" ht="12.5">
      <c r="K282" s="39"/>
    </row>
    <row r="283" spans="11:11" ht="12.5">
      <c r="K283" s="39"/>
    </row>
    <row r="284" spans="11:11" ht="12.5">
      <c r="K284" s="39"/>
    </row>
    <row r="285" spans="11:11" ht="12.5">
      <c r="K285" s="39"/>
    </row>
    <row r="286" spans="11:11" ht="12.5">
      <c r="K286" s="39"/>
    </row>
    <row r="287" spans="11:11" ht="12.5">
      <c r="K287" s="39"/>
    </row>
    <row r="288" spans="11:11" ht="12.5">
      <c r="K288" s="39"/>
    </row>
    <row r="289" spans="11:11" ht="12.5">
      <c r="K289" s="39"/>
    </row>
    <row r="290" spans="11:11" ht="12.5">
      <c r="K290" s="39"/>
    </row>
    <row r="291" spans="11:11" ht="12.5">
      <c r="K291" s="39"/>
    </row>
    <row r="292" spans="11:11" ht="12.5">
      <c r="K292" s="39"/>
    </row>
    <row r="293" spans="11:11" ht="12.5">
      <c r="K293" s="39"/>
    </row>
    <row r="294" spans="11:11" ht="12.5">
      <c r="K294" s="39"/>
    </row>
    <row r="295" spans="11:11" ht="12.5">
      <c r="K295" s="39"/>
    </row>
    <row r="296" spans="11:11" ht="12.5">
      <c r="K296" s="39"/>
    </row>
    <row r="297" spans="11:11" ht="12.5">
      <c r="K297" s="39"/>
    </row>
    <row r="298" spans="11:11" ht="12.5">
      <c r="K298" s="39"/>
    </row>
    <row r="299" spans="11:11" ht="12.5">
      <c r="K299" s="39"/>
    </row>
    <row r="300" spans="11:11" ht="12.5">
      <c r="K300" s="39"/>
    </row>
    <row r="301" spans="11:11" ht="12.5">
      <c r="K301" s="39"/>
    </row>
    <row r="302" spans="11:11" ht="12.5">
      <c r="K302" s="39"/>
    </row>
    <row r="303" spans="11:11" ht="12.5">
      <c r="K303" s="39"/>
    </row>
    <row r="304" spans="11:11" ht="12.5">
      <c r="K304" s="39"/>
    </row>
    <row r="305" spans="11:11" ht="12.5">
      <c r="K305" s="39"/>
    </row>
    <row r="306" spans="11:11" ht="12.5">
      <c r="K306" s="39"/>
    </row>
    <row r="307" spans="11:11" ht="12.5">
      <c r="K307" s="39"/>
    </row>
    <row r="308" spans="11:11" ht="12.5">
      <c r="K308" s="39"/>
    </row>
    <row r="309" spans="11:11" ht="12.5">
      <c r="K309" s="39"/>
    </row>
    <row r="310" spans="11:11" ht="12.5">
      <c r="K310" s="39"/>
    </row>
    <row r="311" spans="11:11" ht="12.5">
      <c r="K311" s="39"/>
    </row>
    <row r="312" spans="11:11" ht="12.5">
      <c r="K312" s="39"/>
    </row>
    <row r="313" spans="11:11" ht="12.5">
      <c r="K313" s="39"/>
    </row>
    <row r="314" spans="11:11" ht="12.5">
      <c r="K314" s="39"/>
    </row>
    <row r="315" spans="11:11" ht="12.5">
      <c r="K315" s="39"/>
    </row>
    <row r="316" spans="11:11" ht="12.5">
      <c r="K316" s="39"/>
    </row>
    <row r="317" spans="11:11" ht="12.5">
      <c r="K317" s="39"/>
    </row>
    <row r="318" spans="11:11" ht="12.5">
      <c r="K318" s="39"/>
    </row>
    <row r="319" spans="11:11" ht="12.5">
      <c r="K319" s="39"/>
    </row>
    <row r="320" spans="11:11" ht="12.5">
      <c r="K320" s="39"/>
    </row>
    <row r="321" spans="11:11" ht="12.5">
      <c r="K321" s="39"/>
    </row>
    <row r="322" spans="11:11" ht="12.5">
      <c r="K322" s="39"/>
    </row>
    <row r="323" spans="11:11" ht="12.5">
      <c r="K323" s="39"/>
    </row>
    <row r="324" spans="11:11" ht="12.5">
      <c r="K324" s="39"/>
    </row>
    <row r="325" spans="11:11" ht="12.5">
      <c r="K325" s="39"/>
    </row>
    <row r="326" spans="11:11" ht="12.5">
      <c r="K326" s="39"/>
    </row>
    <row r="327" spans="11:11" ht="12.5">
      <c r="K327" s="39"/>
    </row>
    <row r="328" spans="11:11" ht="12.5">
      <c r="K328" s="39"/>
    </row>
    <row r="329" spans="11:11" ht="12.5">
      <c r="K329" s="39"/>
    </row>
    <row r="330" spans="11:11" ht="12.5">
      <c r="K330" s="39"/>
    </row>
    <row r="331" spans="11:11" ht="12.5">
      <c r="K331" s="39"/>
    </row>
    <row r="332" spans="11:11" ht="12.5">
      <c r="K332" s="39"/>
    </row>
    <row r="333" spans="11:11" ht="12.5">
      <c r="K333" s="39"/>
    </row>
    <row r="334" spans="11:11" ht="12.5">
      <c r="K334" s="39"/>
    </row>
    <row r="335" spans="11:11" ht="12.5">
      <c r="K335" s="39"/>
    </row>
    <row r="336" spans="11:11" ht="12.5">
      <c r="K336" s="39"/>
    </row>
    <row r="337" spans="11:11" ht="12.5">
      <c r="K337" s="39"/>
    </row>
    <row r="338" spans="11:11" ht="12.5">
      <c r="K338" s="39"/>
    </row>
    <row r="339" spans="11:11" ht="12.5">
      <c r="K339" s="39"/>
    </row>
    <row r="340" spans="11:11" ht="12.5">
      <c r="K340" s="39"/>
    </row>
    <row r="341" spans="11:11" ht="12.5">
      <c r="K341" s="39"/>
    </row>
    <row r="342" spans="11:11" ht="12.5">
      <c r="K342" s="39"/>
    </row>
    <row r="343" spans="11:11" ht="12.5">
      <c r="K343" s="39"/>
    </row>
    <row r="344" spans="11:11" ht="12.5">
      <c r="K344" s="39"/>
    </row>
    <row r="345" spans="11:11" ht="12.5">
      <c r="K345" s="39"/>
    </row>
    <row r="346" spans="11:11" ht="12.5">
      <c r="K346" s="39"/>
    </row>
    <row r="347" spans="11:11" ht="12.5">
      <c r="K347" s="39"/>
    </row>
    <row r="348" spans="11:11" ht="12.5">
      <c r="K348" s="39"/>
    </row>
    <row r="349" spans="11:11" ht="12.5">
      <c r="K349" s="39"/>
    </row>
    <row r="350" spans="11:11" ht="12.5">
      <c r="K350" s="39"/>
    </row>
    <row r="351" spans="11:11" ht="12.5">
      <c r="K351" s="39"/>
    </row>
    <row r="352" spans="11:11" ht="12.5">
      <c r="K352" s="39"/>
    </row>
    <row r="353" spans="11:11" ht="12.5">
      <c r="K353" s="39"/>
    </row>
    <row r="354" spans="11:11" ht="12.5">
      <c r="K354" s="39"/>
    </row>
    <row r="355" spans="11:11" ht="12.5">
      <c r="K355" s="39"/>
    </row>
    <row r="356" spans="11:11" ht="12.5">
      <c r="K356" s="39"/>
    </row>
    <row r="357" spans="11:11" ht="12.5">
      <c r="K357" s="39"/>
    </row>
    <row r="358" spans="11:11" ht="12.5">
      <c r="K358" s="39"/>
    </row>
    <row r="359" spans="11:11" ht="12.5">
      <c r="K359" s="39"/>
    </row>
    <row r="360" spans="11:11" ht="12.5">
      <c r="K360" s="39"/>
    </row>
    <row r="361" spans="11:11" ht="12.5">
      <c r="K361" s="39"/>
    </row>
    <row r="362" spans="11:11" ht="12.5">
      <c r="K362" s="39"/>
    </row>
    <row r="363" spans="11:11" ht="12.5">
      <c r="K363" s="39"/>
    </row>
    <row r="364" spans="11:11" ht="12.5">
      <c r="K364" s="39"/>
    </row>
    <row r="365" spans="11:11" ht="12.5">
      <c r="K365" s="39"/>
    </row>
    <row r="366" spans="11:11" ht="12.5">
      <c r="K366" s="39"/>
    </row>
    <row r="367" spans="11:11" ht="12.5">
      <c r="K367" s="39"/>
    </row>
    <row r="368" spans="11:11" ht="12.5">
      <c r="K368" s="39"/>
    </row>
    <row r="369" spans="11:11" ht="12.5">
      <c r="K369" s="39"/>
    </row>
    <row r="370" spans="11:11" ht="12.5">
      <c r="K370" s="39"/>
    </row>
    <row r="371" spans="11:11" ht="12.5">
      <c r="K371" s="39"/>
    </row>
    <row r="372" spans="11:11" ht="12.5">
      <c r="K372" s="39"/>
    </row>
    <row r="373" spans="11:11" ht="12.5">
      <c r="K373" s="39"/>
    </row>
    <row r="374" spans="11:11" ht="12.5">
      <c r="K374" s="39"/>
    </row>
    <row r="375" spans="11:11" ht="12.5">
      <c r="K375" s="39"/>
    </row>
    <row r="376" spans="11:11" ht="12.5">
      <c r="K376" s="39"/>
    </row>
    <row r="377" spans="11:11" ht="12.5">
      <c r="K377" s="39"/>
    </row>
    <row r="378" spans="11:11" ht="12.5">
      <c r="K378" s="39"/>
    </row>
    <row r="379" spans="11:11" ht="12.5">
      <c r="K379" s="39"/>
    </row>
    <row r="380" spans="11:11" ht="12.5">
      <c r="K380" s="39"/>
    </row>
    <row r="381" spans="11:11" ht="12.5">
      <c r="K381" s="39"/>
    </row>
    <row r="382" spans="11:11" ht="12.5">
      <c r="K382" s="39"/>
    </row>
    <row r="383" spans="11:11" ht="12.5">
      <c r="K383" s="39"/>
    </row>
    <row r="384" spans="11:11" ht="12.5">
      <c r="K384" s="39"/>
    </row>
    <row r="385" spans="11:11" ht="12.5">
      <c r="K385" s="39"/>
    </row>
    <row r="386" spans="11:11" ht="12.5">
      <c r="K386" s="39"/>
    </row>
    <row r="387" spans="11:11" ht="12.5">
      <c r="K387" s="39"/>
    </row>
    <row r="388" spans="11:11" ht="12.5">
      <c r="K388" s="39"/>
    </row>
    <row r="389" spans="11:11" ht="12.5">
      <c r="K389" s="39"/>
    </row>
    <row r="390" spans="11:11" ht="12.5">
      <c r="K390" s="39"/>
    </row>
    <row r="391" spans="11:11" ht="12.5">
      <c r="K391" s="39"/>
    </row>
    <row r="392" spans="11:11" ht="12.5">
      <c r="K392" s="39"/>
    </row>
    <row r="393" spans="11:11" ht="12.5">
      <c r="K393" s="39"/>
    </row>
    <row r="394" spans="11:11" ht="12.5">
      <c r="K394" s="39"/>
    </row>
    <row r="395" spans="11:11" ht="12.5">
      <c r="K395" s="39"/>
    </row>
    <row r="396" spans="11:11" ht="12.5">
      <c r="K396" s="39"/>
    </row>
    <row r="397" spans="11:11" ht="12.5">
      <c r="K397" s="39"/>
    </row>
    <row r="398" spans="11:11" ht="12.5">
      <c r="K398" s="39"/>
    </row>
    <row r="399" spans="11:11" ht="12.5">
      <c r="K399" s="39"/>
    </row>
    <row r="400" spans="11:11" ht="12.5">
      <c r="K400" s="39"/>
    </row>
    <row r="401" spans="11:11" ht="12.5">
      <c r="K401" s="39"/>
    </row>
    <row r="402" spans="11:11" ht="12.5">
      <c r="K402" s="39"/>
    </row>
    <row r="403" spans="11:11" ht="12.5">
      <c r="K403" s="39"/>
    </row>
    <row r="404" spans="11:11" ht="12.5">
      <c r="K404" s="39"/>
    </row>
    <row r="405" spans="11:11" ht="12.5">
      <c r="K405" s="39"/>
    </row>
    <row r="406" spans="11:11" ht="12.5">
      <c r="K406" s="39"/>
    </row>
    <row r="407" spans="11:11" ht="12.5">
      <c r="K407" s="39"/>
    </row>
    <row r="408" spans="11:11" ht="12.5">
      <c r="K408" s="39"/>
    </row>
    <row r="409" spans="11:11" ht="12.5">
      <c r="K409" s="39"/>
    </row>
    <row r="410" spans="11:11" ht="12.5">
      <c r="K410" s="39"/>
    </row>
    <row r="411" spans="11:11" ht="12.5">
      <c r="K411" s="39"/>
    </row>
    <row r="412" spans="11:11" ht="12.5">
      <c r="K412" s="39"/>
    </row>
    <row r="413" spans="11:11" ht="12.5">
      <c r="K413" s="39"/>
    </row>
    <row r="414" spans="11:11" ht="12.5">
      <c r="K414" s="39"/>
    </row>
    <row r="415" spans="11:11" ht="12.5">
      <c r="K415" s="39"/>
    </row>
    <row r="416" spans="11:11" ht="12.5">
      <c r="K416" s="39"/>
    </row>
    <row r="417" spans="11:11" ht="12.5">
      <c r="K417" s="39"/>
    </row>
    <row r="418" spans="11:11" ht="12.5">
      <c r="K418" s="39"/>
    </row>
    <row r="419" spans="11:11" ht="12.5">
      <c r="K419" s="39"/>
    </row>
    <row r="420" spans="11:11" ht="12.5">
      <c r="K420" s="39"/>
    </row>
    <row r="421" spans="11:11" ht="12.5">
      <c r="K421" s="39"/>
    </row>
    <row r="422" spans="11:11" ht="12.5">
      <c r="K422" s="39"/>
    </row>
    <row r="423" spans="11:11" ht="12.5">
      <c r="K423" s="39"/>
    </row>
    <row r="424" spans="11:11" ht="12.5">
      <c r="K424" s="39"/>
    </row>
    <row r="425" spans="11:11" ht="12.5">
      <c r="K425" s="39"/>
    </row>
    <row r="426" spans="11:11" ht="12.5">
      <c r="K426" s="39"/>
    </row>
    <row r="427" spans="11:11" ht="12.5">
      <c r="K427" s="39"/>
    </row>
    <row r="428" spans="11:11" ht="12.5">
      <c r="K428" s="39"/>
    </row>
    <row r="429" spans="11:11" ht="12.5">
      <c r="K429" s="39"/>
    </row>
    <row r="430" spans="11:11" ht="12.5">
      <c r="K430" s="39"/>
    </row>
    <row r="431" spans="11:11" ht="12.5">
      <c r="K431" s="39"/>
    </row>
    <row r="432" spans="11:11" ht="12.5">
      <c r="K432" s="39"/>
    </row>
    <row r="433" spans="11:11" ht="12.5">
      <c r="K433" s="39"/>
    </row>
    <row r="434" spans="11:11" ht="12.5">
      <c r="K434" s="39"/>
    </row>
    <row r="435" spans="11:11" ht="12.5">
      <c r="K435" s="39"/>
    </row>
    <row r="436" spans="11:11" ht="12.5">
      <c r="K436" s="39"/>
    </row>
    <row r="437" spans="11:11" ht="12.5">
      <c r="K437" s="39"/>
    </row>
    <row r="438" spans="11:11" ht="12.5">
      <c r="K438" s="39"/>
    </row>
    <row r="439" spans="11:11" ht="12.5">
      <c r="K439" s="39"/>
    </row>
    <row r="440" spans="11:11" ht="12.5">
      <c r="K440" s="39"/>
    </row>
    <row r="441" spans="11:11" ht="12.5">
      <c r="K441" s="39"/>
    </row>
    <row r="442" spans="11:11" ht="12.5">
      <c r="K442" s="39"/>
    </row>
    <row r="443" spans="11:11" ht="12.5">
      <c r="K443" s="39"/>
    </row>
    <row r="444" spans="11:11" ht="12.5">
      <c r="K444" s="39"/>
    </row>
    <row r="445" spans="11:11" ht="12.5">
      <c r="K445" s="39"/>
    </row>
    <row r="446" spans="11:11" ht="12.5">
      <c r="K446" s="39"/>
    </row>
    <row r="447" spans="11:11" ht="12.5">
      <c r="K447" s="39"/>
    </row>
    <row r="448" spans="11:11" ht="12.5">
      <c r="K448" s="39"/>
    </row>
    <row r="449" spans="11:11" ht="12.5">
      <c r="K449" s="39"/>
    </row>
    <row r="450" spans="11:11" ht="12.5">
      <c r="K450" s="39"/>
    </row>
    <row r="451" spans="11:11" ht="12.5">
      <c r="K451" s="39"/>
    </row>
    <row r="452" spans="11:11" ht="12.5">
      <c r="K452" s="39"/>
    </row>
    <row r="453" spans="11:11" ht="12.5">
      <c r="K453" s="39"/>
    </row>
    <row r="454" spans="11:11" ht="12.5">
      <c r="K454" s="39"/>
    </row>
    <row r="455" spans="11:11" ht="12.5">
      <c r="K455" s="39"/>
    </row>
    <row r="456" spans="11:11" ht="12.5">
      <c r="K456" s="39"/>
    </row>
    <row r="457" spans="11:11" ht="12.5">
      <c r="K457" s="39"/>
    </row>
    <row r="458" spans="11:11" ht="12.5">
      <c r="K458" s="39"/>
    </row>
    <row r="459" spans="11:11" ht="12.5">
      <c r="K459" s="39"/>
    </row>
    <row r="460" spans="11:11" ht="12.5">
      <c r="K460" s="39"/>
    </row>
    <row r="461" spans="11:11" ht="12.5">
      <c r="K461" s="39"/>
    </row>
    <row r="462" spans="11:11" ht="12.5">
      <c r="K462" s="39"/>
    </row>
    <row r="463" spans="11:11" ht="12.5">
      <c r="K463" s="39"/>
    </row>
    <row r="464" spans="11:11" ht="12.5">
      <c r="K464" s="39"/>
    </row>
    <row r="465" spans="11:11" ht="12.5">
      <c r="K465" s="39"/>
    </row>
    <row r="466" spans="11:11" ht="12.5">
      <c r="K466" s="39"/>
    </row>
    <row r="467" spans="11:11" ht="12.5">
      <c r="K467" s="39"/>
    </row>
    <row r="468" spans="11:11" ht="12.5">
      <c r="K468" s="39"/>
    </row>
    <row r="469" spans="11:11" ht="12.5">
      <c r="K469" s="39"/>
    </row>
    <row r="470" spans="11:11" ht="12.5">
      <c r="K470" s="39"/>
    </row>
    <row r="471" spans="11:11" ht="12.5">
      <c r="K471" s="39"/>
    </row>
    <row r="472" spans="11:11" ht="12.5">
      <c r="K472" s="39"/>
    </row>
    <row r="473" spans="11:11" ht="12.5">
      <c r="K473" s="39"/>
    </row>
    <row r="474" spans="11:11" ht="12.5">
      <c r="K474" s="39"/>
    </row>
    <row r="475" spans="11:11" ht="12.5">
      <c r="K475" s="39"/>
    </row>
    <row r="476" spans="11:11" ht="12.5">
      <c r="K476" s="39"/>
    </row>
    <row r="477" spans="11:11" ht="12.5">
      <c r="K477" s="39"/>
    </row>
    <row r="478" spans="11:11" ht="12.5">
      <c r="K478" s="39"/>
    </row>
    <row r="479" spans="11:11" ht="12.5">
      <c r="K479" s="39"/>
    </row>
    <row r="480" spans="11:11" ht="12.5">
      <c r="K480" s="39"/>
    </row>
    <row r="481" spans="11:11" ht="12.5">
      <c r="K481" s="39"/>
    </row>
    <row r="482" spans="11:11" ht="12.5">
      <c r="K482" s="39"/>
    </row>
    <row r="483" spans="11:11" ht="12.5">
      <c r="K483" s="39"/>
    </row>
    <row r="484" spans="11:11" ht="12.5">
      <c r="K484" s="39"/>
    </row>
    <row r="485" spans="11:11" ht="12.5">
      <c r="K485" s="39"/>
    </row>
    <row r="486" spans="11:11" ht="12.5">
      <c r="K486" s="39"/>
    </row>
    <row r="487" spans="11:11" ht="12.5">
      <c r="K487" s="39"/>
    </row>
    <row r="488" spans="11:11" ht="12.5">
      <c r="K488" s="39"/>
    </row>
    <row r="489" spans="11:11" ht="12.5">
      <c r="K489" s="39"/>
    </row>
    <row r="490" spans="11:11" ht="12.5">
      <c r="K490" s="39"/>
    </row>
    <row r="491" spans="11:11" ht="12.5">
      <c r="K491" s="39"/>
    </row>
    <row r="492" spans="11:11" ht="12.5">
      <c r="K492" s="39"/>
    </row>
    <row r="493" spans="11:11" ht="12.5">
      <c r="K493" s="39"/>
    </row>
    <row r="494" spans="11:11" ht="12.5">
      <c r="K494" s="39"/>
    </row>
    <row r="495" spans="11:11" ht="12.5">
      <c r="K495" s="39"/>
    </row>
    <row r="496" spans="11:11" ht="12.5">
      <c r="K496" s="39"/>
    </row>
    <row r="497" spans="11:11" ht="12.5">
      <c r="K497" s="39"/>
    </row>
    <row r="498" spans="11:11" ht="12.5">
      <c r="K498" s="39"/>
    </row>
    <row r="499" spans="11:11" ht="12.5">
      <c r="K499" s="39"/>
    </row>
    <row r="500" spans="11:11" ht="12.5">
      <c r="K500" s="39"/>
    </row>
    <row r="501" spans="11:11" ht="12.5">
      <c r="K501" s="39"/>
    </row>
    <row r="502" spans="11:11" ht="12.5">
      <c r="K502" s="39"/>
    </row>
    <row r="503" spans="11:11" ht="12.5">
      <c r="K503" s="39"/>
    </row>
    <row r="504" spans="11:11" ht="12.5">
      <c r="K504" s="39"/>
    </row>
    <row r="505" spans="11:11" ht="12.5">
      <c r="K505" s="39"/>
    </row>
    <row r="506" spans="11:11" ht="12.5">
      <c r="K506" s="39"/>
    </row>
    <row r="507" spans="11:11" ht="12.5">
      <c r="K507" s="39"/>
    </row>
    <row r="508" spans="11:11" ht="12.5">
      <c r="K508" s="39"/>
    </row>
    <row r="509" spans="11:11" ht="12.5">
      <c r="K509" s="39"/>
    </row>
    <row r="510" spans="11:11" ht="12.5">
      <c r="K510" s="39"/>
    </row>
    <row r="511" spans="11:11" ht="12.5">
      <c r="K511" s="39"/>
    </row>
    <row r="512" spans="11:11" ht="12.5">
      <c r="K512" s="39"/>
    </row>
    <row r="513" spans="11:11" ht="12.5">
      <c r="K513" s="39"/>
    </row>
    <row r="514" spans="11:11" ht="12.5">
      <c r="K514" s="39"/>
    </row>
    <row r="515" spans="11:11" ht="12.5">
      <c r="K515" s="39"/>
    </row>
    <row r="516" spans="11:11" ht="12.5">
      <c r="K516" s="39"/>
    </row>
    <row r="517" spans="11:11" ht="12.5">
      <c r="K517" s="39"/>
    </row>
    <row r="518" spans="11:11" ht="12.5">
      <c r="K518" s="39"/>
    </row>
    <row r="519" spans="11:11" ht="12.5">
      <c r="K519" s="39"/>
    </row>
    <row r="520" spans="11:11" ht="12.5">
      <c r="K520" s="39"/>
    </row>
    <row r="521" spans="11:11" ht="12.5">
      <c r="K521" s="39"/>
    </row>
    <row r="522" spans="11:11" ht="12.5">
      <c r="K522" s="39"/>
    </row>
    <row r="523" spans="11:11" ht="12.5">
      <c r="K523" s="39"/>
    </row>
    <row r="524" spans="11:11" ht="12.5">
      <c r="K524" s="39"/>
    </row>
    <row r="525" spans="11:11" ht="12.5">
      <c r="K525" s="39"/>
    </row>
    <row r="526" spans="11:11" ht="12.5">
      <c r="K526" s="39"/>
    </row>
    <row r="527" spans="11:11" ht="12.5">
      <c r="K527" s="39"/>
    </row>
    <row r="528" spans="11:11" ht="12.5">
      <c r="K528" s="39"/>
    </row>
    <row r="529" spans="11:11" ht="12.5">
      <c r="K529" s="39"/>
    </row>
    <row r="530" spans="11:11" ht="12.5">
      <c r="K530" s="39"/>
    </row>
    <row r="531" spans="11:11" ht="12.5">
      <c r="K531" s="39"/>
    </row>
    <row r="532" spans="11:11" ht="12.5">
      <c r="K532" s="39"/>
    </row>
    <row r="533" spans="11:11" ht="12.5">
      <c r="K533" s="39"/>
    </row>
    <row r="534" spans="11:11" ht="12.5">
      <c r="K534" s="39"/>
    </row>
    <row r="535" spans="11:11" ht="12.5">
      <c r="K535" s="39"/>
    </row>
    <row r="536" spans="11:11" ht="12.5">
      <c r="K536" s="39"/>
    </row>
    <row r="537" spans="11:11" ht="12.5">
      <c r="K537" s="39"/>
    </row>
    <row r="538" spans="11:11" ht="12.5">
      <c r="K538" s="39"/>
    </row>
    <row r="539" spans="11:11" ht="12.5">
      <c r="K539" s="39"/>
    </row>
    <row r="540" spans="11:11" ht="12.5">
      <c r="K540" s="39"/>
    </row>
    <row r="541" spans="11:11" ht="12.5">
      <c r="K541" s="39"/>
    </row>
    <row r="542" spans="11:11" ht="12.5">
      <c r="K542" s="39"/>
    </row>
    <row r="543" spans="11:11" ht="12.5">
      <c r="K543" s="39"/>
    </row>
    <row r="544" spans="11:11" ht="12.5">
      <c r="K544" s="39"/>
    </row>
    <row r="545" spans="11:11" ht="12.5">
      <c r="K545" s="39"/>
    </row>
    <row r="546" spans="11:11" ht="12.5">
      <c r="K546" s="39"/>
    </row>
    <row r="547" spans="11:11" ht="12.5">
      <c r="K547" s="39"/>
    </row>
    <row r="548" spans="11:11" ht="12.5">
      <c r="K548" s="39"/>
    </row>
    <row r="549" spans="11:11" ht="12.5">
      <c r="K549" s="39"/>
    </row>
    <row r="550" spans="11:11" ht="12.5">
      <c r="K550" s="39"/>
    </row>
    <row r="551" spans="11:11" ht="12.5">
      <c r="K551" s="39"/>
    </row>
    <row r="552" spans="11:11" ht="12.5">
      <c r="K552" s="39"/>
    </row>
    <row r="553" spans="11:11" ht="12.5">
      <c r="K553" s="39"/>
    </row>
    <row r="554" spans="11:11" ht="12.5">
      <c r="K554" s="39"/>
    </row>
    <row r="555" spans="11:11" ht="12.5">
      <c r="K555" s="39"/>
    </row>
    <row r="556" spans="11:11" ht="12.5">
      <c r="K556" s="39"/>
    </row>
    <row r="557" spans="11:11" ht="12.5">
      <c r="K557" s="39"/>
    </row>
    <row r="558" spans="11:11" ht="12.5">
      <c r="K558" s="39"/>
    </row>
    <row r="559" spans="11:11" ht="12.5">
      <c r="K559" s="39"/>
    </row>
    <row r="560" spans="11:11" ht="12.5">
      <c r="K560" s="39"/>
    </row>
    <row r="561" spans="11:11" ht="12.5">
      <c r="K561" s="39"/>
    </row>
    <row r="562" spans="11:11" ht="12.5">
      <c r="K562" s="39"/>
    </row>
    <row r="563" spans="11:11" ht="12.5">
      <c r="K563" s="39"/>
    </row>
    <row r="564" spans="11:11" ht="12.5">
      <c r="K564" s="39"/>
    </row>
    <row r="565" spans="11:11" ht="12.5">
      <c r="K565" s="39"/>
    </row>
    <row r="566" spans="11:11" ht="12.5">
      <c r="K566" s="39"/>
    </row>
    <row r="567" spans="11:11" ht="12.5">
      <c r="K567" s="39"/>
    </row>
    <row r="568" spans="11:11" ht="12.5">
      <c r="K568" s="39"/>
    </row>
    <row r="569" spans="11:11" ht="12.5">
      <c r="K569" s="39"/>
    </row>
    <row r="570" spans="11:11" ht="12.5">
      <c r="K570" s="39"/>
    </row>
    <row r="571" spans="11:11" ht="12.5">
      <c r="K571" s="39"/>
    </row>
    <row r="572" spans="11:11" ht="12.5">
      <c r="K572" s="39"/>
    </row>
    <row r="573" spans="11:11" ht="12.5">
      <c r="K573" s="39"/>
    </row>
    <row r="574" spans="11:11" ht="12.5">
      <c r="K574" s="39"/>
    </row>
    <row r="575" spans="11:11" ht="12.5">
      <c r="K575" s="39"/>
    </row>
    <row r="576" spans="11:11" ht="12.5">
      <c r="K576" s="39"/>
    </row>
    <row r="577" spans="11:11" ht="12.5">
      <c r="K577" s="39"/>
    </row>
    <row r="578" spans="11:11" ht="12.5">
      <c r="K578" s="39"/>
    </row>
    <row r="579" spans="11:11" ht="12.5">
      <c r="K579" s="39"/>
    </row>
    <row r="580" spans="11:11" ht="12.5">
      <c r="K580" s="39"/>
    </row>
    <row r="581" spans="11:11" ht="12.5">
      <c r="K581" s="39"/>
    </row>
    <row r="582" spans="11:11" ht="12.5">
      <c r="K582" s="39"/>
    </row>
    <row r="583" spans="11:11" ht="12.5">
      <c r="K583" s="39"/>
    </row>
    <row r="584" spans="11:11" ht="12.5">
      <c r="K584" s="39"/>
    </row>
    <row r="585" spans="11:11" ht="12.5">
      <c r="K585" s="39"/>
    </row>
    <row r="586" spans="11:11" ht="12.5">
      <c r="K586" s="39"/>
    </row>
    <row r="587" spans="11:11" ht="12.5">
      <c r="K587" s="39"/>
    </row>
    <row r="588" spans="11:11" ht="12.5">
      <c r="K588" s="39"/>
    </row>
    <row r="589" spans="11:11" ht="12.5">
      <c r="K589" s="39"/>
    </row>
    <row r="590" spans="11:11" ht="12.5">
      <c r="K590" s="39"/>
    </row>
    <row r="591" spans="11:11" ht="12.5">
      <c r="K591" s="39"/>
    </row>
    <row r="592" spans="11:11" ht="12.5">
      <c r="K592" s="39"/>
    </row>
    <row r="593" spans="11:11" ht="12.5">
      <c r="K593" s="39"/>
    </row>
    <row r="594" spans="11:11" ht="12.5">
      <c r="K594" s="39"/>
    </row>
    <row r="595" spans="11:11" ht="12.5">
      <c r="K595" s="39"/>
    </row>
    <row r="596" spans="11:11" ht="12.5">
      <c r="K596" s="39"/>
    </row>
    <row r="597" spans="11:11" ht="12.5">
      <c r="K597" s="39"/>
    </row>
    <row r="598" spans="11:11" ht="12.5">
      <c r="K598" s="39"/>
    </row>
    <row r="599" spans="11:11" ht="12.5">
      <c r="K599" s="39"/>
    </row>
    <row r="600" spans="11:11" ht="12.5">
      <c r="K600" s="39"/>
    </row>
    <row r="601" spans="11:11" ht="12.5">
      <c r="K601" s="39"/>
    </row>
    <row r="602" spans="11:11" ht="12.5">
      <c r="K602" s="39"/>
    </row>
    <row r="603" spans="11:11" ht="12.5">
      <c r="K603" s="39"/>
    </row>
    <row r="604" spans="11:11" ht="12.5">
      <c r="K604" s="39"/>
    </row>
    <row r="605" spans="11:11" ht="12.5">
      <c r="K605" s="39"/>
    </row>
    <row r="606" spans="11:11" ht="12.5">
      <c r="K606" s="39"/>
    </row>
    <row r="607" spans="11:11" ht="12.5">
      <c r="K607" s="39"/>
    </row>
    <row r="608" spans="11:11" ht="12.5">
      <c r="K608" s="39"/>
    </row>
    <row r="609" spans="11:11" ht="12.5">
      <c r="K609" s="39"/>
    </row>
    <row r="610" spans="11:11" ht="12.5">
      <c r="K610" s="39"/>
    </row>
    <row r="611" spans="11:11" ht="12.5">
      <c r="K611" s="39"/>
    </row>
    <row r="612" spans="11:11" ht="12.5">
      <c r="K612" s="39"/>
    </row>
    <row r="613" spans="11:11" ht="12.5">
      <c r="K613" s="39"/>
    </row>
    <row r="614" spans="11:11" ht="12.5">
      <c r="K614" s="39"/>
    </row>
    <row r="615" spans="11:11" ht="12.5">
      <c r="K615" s="39"/>
    </row>
    <row r="616" spans="11:11" ht="12.5">
      <c r="K616" s="39"/>
    </row>
    <row r="617" spans="11:11" ht="12.5">
      <c r="K617" s="39"/>
    </row>
    <row r="618" spans="11:11" ht="12.5">
      <c r="K618" s="39"/>
    </row>
    <row r="619" spans="11:11" ht="12.5">
      <c r="K619" s="39"/>
    </row>
    <row r="620" spans="11:11" ht="12.5">
      <c r="K620" s="39"/>
    </row>
    <row r="621" spans="11:11" ht="12.5">
      <c r="K621" s="39"/>
    </row>
    <row r="622" spans="11:11" ht="12.5">
      <c r="K622" s="39"/>
    </row>
    <row r="623" spans="11:11" ht="12.5">
      <c r="K623" s="39"/>
    </row>
    <row r="624" spans="11:11" ht="12.5">
      <c r="K624" s="39"/>
    </row>
    <row r="625" spans="11:11" ht="12.5">
      <c r="K625" s="39"/>
    </row>
    <row r="626" spans="11:11" ht="12.5">
      <c r="K626" s="39"/>
    </row>
    <row r="627" spans="11:11" ht="12.5">
      <c r="K627" s="39"/>
    </row>
    <row r="628" spans="11:11" ht="12.5">
      <c r="K628" s="39"/>
    </row>
    <row r="629" spans="11:11" ht="12.5">
      <c r="K629" s="39"/>
    </row>
    <row r="630" spans="11:11" ht="12.5">
      <c r="K630" s="39"/>
    </row>
    <row r="631" spans="11:11" ht="12.5">
      <c r="K631" s="39"/>
    </row>
    <row r="632" spans="11:11" ht="12.5">
      <c r="K632" s="39"/>
    </row>
    <row r="633" spans="11:11" ht="12.5">
      <c r="K633" s="39"/>
    </row>
    <row r="634" spans="11:11" ht="12.5">
      <c r="K634" s="39"/>
    </row>
    <row r="635" spans="11:11" ht="12.5">
      <c r="K635" s="39"/>
    </row>
    <row r="636" spans="11:11" ht="12.5">
      <c r="K636" s="39"/>
    </row>
    <row r="637" spans="11:11" ht="12.5">
      <c r="K637" s="39"/>
    </row>
    <row r="638" spans="11:11" ht="12.5">
      <c r="K638" s="39"/>
    </row>
    <row r="639" spans="11:11" ht="12.5">
      <c r="K639" s="39"/>
    </row>
    <row r="640" spans="11:11" ht="12.5">
      <c r="K640" s="39"/>
    </row>
    <row r="641" spans="11:11" ht="12.5">
      <c r="K641" s="39"/>
    </row>
    <row r="642" spans="11:11" ht="12.5">
      <c r="K642" s="39"/>
    </row>
    <row r="643" spans="11:11" ht="12.5">
      <c r="K643" s="39"/>
    </row>
    <row r="644" spans="11:11" ht="12.5">
      <c r="K644" s="39"/>
    </row>
    <row r="645" spans="11:11" ht="12.5">
      <c r="K645" s="39"/>
    </row>
    <row r="646" spans="11:11" ht="12.5">
      <c r="K646" s="39"/>
    </row>
    <row r="647" spans="11:11" ht="12.5">
      <c r="K647" s="39"/>
    </row>
    <row r="648" spans="11:11" ht="12.5">
      <c r="K648" s="39"/>
    </row>
    <row r="649" spans="11:11" ht="12.5">
      <c r="K649" s="39"/>
    </row>
    <row r="650" spans="11:11" ht="12.5">
      <c r="K650" s="39"/>
    </row>
    <row r="651" spans="11:11" ht="12.5">
      <c r="K651" s="39"/>
    </row>
    <row r="652" spans="11:11" ht="12.5">
      <c r="K652" s="39"/>
    </row>
    <row r="653" spans="11:11" ht="12.5">
      <c r="K653" s="39"/>
    </row>
    <row r="654" spans="11:11" ht="12.5">
      <c r="K654" s="39"/>
    </row>
    <row r="655" spans="11:11" ht="12.5">
      <c r="K655" s="39"/>
    </row>
    <row r="656" spans="11:11" ht="12.5">
      <c r="K656" s="39"/>
    </row>
    <row r="657" spans="11:11" ht="12.5">
      <c r="K657" s="39"/>
    </row>
    <row r="658" spans="11:11" ht="12.5">
      <c r="K658" s="39"/>
    </row>
    <row r="659" spans="11:11" ht="12.5">
      <c r="K659" s="39"/>
    </row>
    <row r="660" spans="11:11" ht="12.5">
      <c r="K660" s="39"/>
    </row>
    <row r="661" spans="11:11" ht="12.5">
      <c r="K661" s="39"/>
    </row>
    <row r="662" spans="11:11" ht="12.5">
      <c r="K662" s="39"/>
    </row>
    <row r="663" spans="11:11" ht="12.5">
      <c r="K663" s="39"/>
    </row>
    <row r="664" spans="11:11" ht="12.5">
      <c r="K664" s="39"/>
    </row>
    <row r="665" spans="11:11" ht="12.5">
      <c r="K665" s="39"/>
    </row>
    <row r="666" spans="11:11" ht="12.5">
      <c r="K666" s="39"/>
    </row>
    <row r="667" spans="11:11" ht="12.5">
      <c r="K667" s="39"/>
    </row>
    <row r="668" spans="11:11" ht="12.5">
      <c r="K668" s="39"/>
    </row>
    <row r="669" spans="11:11" ht="12.5">
      <c r="K669" s="39"/>
    </row>
    <row r="670" spans="11:11" ht="12.5">
      <c r="K670" s="39"/>
    </row>
    <row r="671" spans="11:11" ht="12.5">
      <c r="K671" s="39"/>
    </row>
    <row r="672" spans="11:11" ht="12.5">
      <c r="K672" s="39"/>
    </row>
    <row r="673" spans="11:11" ht="12.5">
      <c r="K673" s="39"/>
    </row>
    <row r="674" spans="11:11" ht="12.5">
      <c r="K674" s="39"/>
    </row>
    <row r="675" spans="11:11" ht="12.5">
      <c r="K675" s="39"/>
    </row>
    <row r="676" spans="11:11" ht="12.5">
      <c r="K676" s="39"/>
    </row>
    <row r="677" spans="11:11" ht="12.5">
      <c r="K677" s="39"/>
    </row>
    <row r="678" spans="11:11" ht="12.5">
      <c r="K678" s="39"/>
    </row>
    <row r="679" spans="11:11" ht="12.5">
      <c r="K679" s="39"/>
    </row>
    <row r="680" spans="11:11" ht="12.5">
      <c r="K680" s="39"/>
    </row>
    <row r="681" spans="11:11" ht="12.5">
      <c r="K681" s="39"/>
    </row>
    <row r="682" spans="11:11" ht="12.5">
      <c r="K682" s="39"/>
    </row>
    <row r="683" spans="11:11" ht="12.5">
      <c r="K683" s="39"/>
    </row>
    <row r="684" spans="11:11" ht="12.5">
      <c r="K684" s="39"/>
    </row>
    <row r="685" spans="11:11" ht="12.5">
      <c r="K685" s="39"/>
    </row>
    <row r="686" spans="11:11" ht="12.5">
      <c r="K686" s="39"/>
    </row>
    <row r="687" spans="11:11" ht="12.5">
      <c r="K687" s="39"/>
    </row>
    <row r="688" spans="11:11" ht="12.5">
      <c r="K688" s="39"/>
    </row>
    <row r="689" spans="11:11" ht="12.5">
      <c r="K689" s="39"/>
    </row>
    <row r="690" spans="11:11" ht="12.5">
      <c r="K690" s="39"/>
    </row>
    <row r="691" spans="11:11" ht="12.5">
      <c r="K691" s="39"/>
    </row>
    <row r="692" spans="11:11" ht="12.5">
      <c r="K692" s="39"/>
    </row>
    <row r="693" spans="11:11" ht="12.5">
      <c r="K693" s="39"/>
    </row>
    <row r="694" spans="11:11" ht="12.5">
      <c r="K694" s="39"/>
    </row>
    <row r="695" spans="11:11" ht="12.5">
      <c r="K695" s="39"/>
    </row>
    <row r="696" spans="11:11" ht="12.5">
      <c r="K696" s="39"/>
    </row>
    <row r="697" spans="11:11" ht="12.5">
      <c r="K697" s="39"/>
    </row>
    <row r="698" spans="11:11" ht="12.5">
      <c r="K698" s="39"/>
    </row>
    <row r="699" spans="11:11" ht="12.5">
      <c r="K699" s="39"/>
    </row>
    <row r="700" spans="11:11" ht="12.5">
      <c r="K700" s="39"/>
    </row>
    <row r="701" spans="11:11" ht="12.5">
      <c r="K701" s="39"/>
    </row>
    <row r="702" spans="11:11" ht="12.5">
      <c r="K702" s="39"/>
    </row>
    <row r="703" spans="11:11" ht="12.5">
      <c r="K703" s="39"/>
    </row>
    <row r="704" spans="11:11" ht="12.5">
      <c r="K704" s="39"/>
    </row>
    <row r="705" spans="11:11" ht="12.5">
      <c r="K705" s="39"/>
    </row>
    <row r="706" spans="11:11" ht="12.5">
      <c r="K706" s="39"/>
    </row>
    <row r="707" spans="11:11" ht="12.5">
      <c r="K707" s="39"/>
    </row>
    <row r="708" spans="11:11" ht="12.5">
      <c r="K708" s="39"/>
    </row>
    <row r="709" spans="11:11" ht="12.5">
      <c r="K709" s="39"/>
    </row>
    <row r="710" spans="11:11" ht="12.5">
      <c r="K710" s="39"/>
    </row>
    <row r="711" spans="11:11" ht="12.5">
      <c r="K711" s="39"/>
    </row>
    <row r="712" spans="11:11" ht="12.5">
      <c r="K712" s="39"/>
    </row>
    <row r="713" spans="11:11" ht="12.5">
      <c r="K713" s="39"/>
    </row>
    <row r="714" spans="11:11" ht="12.5">
      <c r="K714" s="39"/>
    </row>
    <row r="715" spans="11:11" ht="12.5">
      <c r="K715" s="39"/>
    </row>
    <row r="716" spans="11:11" ht="12.5">
      <c r="K716" s="39"/>
    </row>
    <row r="717" spans="11:11" ht="12.5">
      <c r="K717" s="39"/>
    </row>
    <row r="718" spans="11:11" ht="12.5">
      <c r="K718" s="39"/>
    </row>
    <row r="719" spans="11:11" ht="12.5">
      <c r="K719" s="39"/>
    </row>
    <row r="720" spans="11:11" ht="12.5">
      <c r="K720" s="39"/>
    </row>
    <row r="721" spans="11:11" ht="12.5">
      <c r="K721" s="39"/>
    </row>
    <row r="722" spans="11:11" ht="12.5">
      <c r="K722" s="39"/>
    </row>
    <row r="723" spans="11:11" ht="12.5">
      <c r="K723" s="39"/>
    </row>
    <row r="724" spans="11:11" ht="12.5">
      <c r="K724" s="39"/>
    </row>
    <row r="725" spans="11:11" ht="12.5">
      <c r="K725" s="39"/>
    </row>
    <row r="726" spans="11:11" ht="12.5">
      <c r="K726" s="39"/>
    </row>
    <row r="727" spans="11:11" ht="12.5">
      <c r="K727" s="39"/>
    </row>
    <row r="728" spans="11:11" ht="12.5">
      <c r="K728" s="39"/>
    </row>
    <row r="729" spans="11:11" ht="12.5">
      <c r="K729" s="39"/>
    </row>
    <row r="730" spans="11:11" ht="12.5">
      <c r="K730" s="39"/>
    </row>
    <row r="731" spans="11:11" ht="12.5">
      <c r="K731" s="39"/>
    </row>
    <row r="732" spans="11:11" ht="12.5">
      <c r="K732" s="39"/>
    </row>
    <row r="733" spans="11:11" ht="12.5">
      <c r="K733" s="39"/>
    </row>
    <row r="734" spans="11:11" ht="12.5">
      <c r="K734" s="39"/>
    </row>
    <row r="735" spans="11:11" ht="12.5">
      <c r="K735" s="39"/>
    </row>
    <row r="736" spans="11:11" ht="12.5">
      <c r="K736" s="39"/>
    </row>
    <row r="737" spans="11:11" ht="12.5">
      <c r="K737" s="39"/>
    </row>
    <row r="738" spans="11:11" ht="12.5">
      <c r="K738" s="39"/>
    </row>
    <row r="739" spans="11:11" ht="12.5">
      <c r="K739" s="39"/>
    </row>
    <row r="740" spans="11:11" ht="12.5">
      <c r="K740" s="39"/>
    </row>
    <row r="741" spans="11:11" ht="12.5">
      <c r="K741" s="39"/>
    </row>
    <row r="742" spans="11:11" ht="12.5">
      <c r="K742" s="39"/>
    </row>
    <row r="743" spans="11:11" ht="12.5">
      <c r="K743" s="39"/>
    </row>
    <row r="744" spans="11:11" ht="12.5">
      <c r="K744" s="39"/>
    </row>
    <row r="745" spans="11:11" ht="12.5">
      <c r="K745" s="39"/>
    </row>
    <row r="746" spans="11:11" ht="12.5">
      <c r="K746" s="39"/>
    </row>
    <row r="747" spans="11:11" ht="12.5">
      <c r="K747" s="39"/>
    </row>
    <row r="748" spans="11:11" ht="12.5">
      <c r="K748" s="39"/>
    </row>
    <row r="749" spans="11:11" ht="12.5">
      <c r="K749" s="39"/>
    </row>
    <row r="750" spans="11:11" ht="12.5">
      <c r="K750" s="39"/>
    </row>
    <row r="751" spans="11:11" ht="12.5">
      <c r="K751" s="39"/>
    </row>
    <row r="752" spans="11:11" ht="12.5">
      <c r="K752" s="39"/>
    </row>
    <row r="753" spans="11:11" ht="12.5">
      <c r="K753" s="39"/>
    </row>
    <row r="754" spans="11:11" ht="12.5">
      <c r="K754" s="39"/>
    </row>
    <row r="755" spans="11:11" ht="12.5">
      <c r="K755" s="39"/>
    </row>
    <row r="756" spans="11:11" ht="12.5">
      <c r="K756" s="39"/>
    </row>
    <row r="757" spans="11:11" ht="12.5">
      <c r="K757" s="39"/>
    </row>
    <row r="758" spans="11:11" ht="12.5">
      <c r="K758" s="39"/>
    </row>
    <row r="759" spans="11:11" ht="12.5">
      <c r="K759" s="39"/>
    </row>
    <row r="760" spans="11:11" ht="12.5">
      <c r="K760" s="39"/>
    </row>
    <row r="761" spans="11:11" ht="12.5">
      <c r="K761" s="39"/>
    </row>
    <row r="762" spans="11:11" ht="12.5">
      <c r="K762" s="39"/>
    </row>
    <row r="763" spans="11:11" ht="12.5">
      <c r="K763" s="39"/>
    </row>
    <row r="764" spans="11:11" ht="12.5">
      <c r="K764" s="39"/>
    </row>
    <row r="765" spans="11:11" ht="12.5">
      <c r="K765" s="39"/>
    </row>
    <row r="766" spans="11:11" ht="12.5">
      <c r="K766" s="39"/>
    </row>
    <row r="767" spans="11:11" ht="12.5">
      <c r="K767" s="39"/>
    </row>
    <row r="768" spans="11:11" ht="12.5">
      <c r="K768" s="39"/>
    </row>
    <row r="769" spans="11:11" ht="12.5">
      <c r="K769" s="39"/>
    </row>
    <row r="770" spans="11:11" ht="12.5">
      <c r="K770" s="39"/>
    </row>
    <row r="771" spans="11:11" ht="12.5">
      <c r="K771" s="39"/>
    </row>
    <row r="772" spans="11:11" ht="12.5">
      <c r="K772" s="39"/>
    </row>
    <row r="773" spans="11:11" ht="12.5">
      <c r="K773" s="39"/>
    </row>
    <row r="774" spans="11:11" ht="12.5">
      <c r="K774" s="39"/>
    </row>
    <row r="775" spans="11:11" ht="12.5">
      <c r="K775" s="39"/>
    </row>
    <row r="776" spans="11:11" ht="12.5">
      <c r="K776" s="39"/>
    </row>
    <row r="777" spans="11:11" ht="12.5">
      <c r="K777" s="39"/>
    </row>
    <row r="778" spans="11:11" ht="12.5">
      <c r="K778" s="39"/>
    </row>
    <row r="779" spans="11:11" ht="12.5">
      <c r="K779" s="39"/>
    </row>
    <row r="780" spans="11:11" ht="12.5">
      <c r="K780" s="39"/>
    </row>
    <row r="781" spans="11:11" ht="12.5">
      <c r="K781" s="39"/>
    </row>
    <row r="782" spans="11:11" ht="12.5">
      <c r="K782" s="39"/>
    </row>
    <row r="783" spans="11:11" ht="12.5">
      <c r="K783" s="39"/>
    </row>
    <row r="784" spans="11:11" ht="12.5">
      <c r="K784" s="39"/>
    </row>
    <row r="785" spans="11:11" ht="12.5">
      <c r="K785" s="39"/>
    </row>
    <row r="786" spans="11:11" ht="12.5">
      <c r="K786" s="39"/>
    </row>
    <row r="787" spans="11:11" ht="12.5">
      <c r="K787" s="39"/>
    </row>
    <row r="788" spans="11:11" ht="12.5">
      <c r="K788" s="39"/>
    </row>
    <row r="789" spans="11:11" ht="12.5">
      <c r="K789" s="39"/>
    </row>
    <row r="790" spans="11:11" ht="12.5">
      <c r="K790" s="39"/>
    </row>
    <row r="791" spans="11:11" ht="12.5">
      <c r="K791" s="39"/>
    </row>
    <row r="792" spans="11:11" ht="12.5">
      <c r="K792" s="39"/>
    </row>
    <row r="793" spans="11:11" ht="12.5">
      <c r="K793" s="39"/>
    </row>
    <row r="794" spans="11:11" ht="12.5">
      <c r="K794" s="39"/>
    </row>
    <row r="795" spans="11:11" ht="12.5">
      <c r="K795" s="39"/>
    </row>
    <row r="796" spans="11:11" ht="12.5">
      <c r="K796" s="39"/>
    </row>
    <row r="797" spans="11:11" ht="12.5">
      <c r="K797" s="39"/>
    </row>
    <row r="798" spans="11:11" ht="12.5">
      <c r="K798" s="39"/>
    </row>
    <row r="799" spans="11:11" ht="12.5">
      <c r="K799" s="39"/>
    </row>
    <row r="800" spans="11:11" ht="12.5">
      <c r="K800" s="39"/>
    </row>
    <row r="801" spans="11:11" ht="12.5">
      <c r="K801" s="39"/>
    </row>
    <row r="802" spans="11:11" ht="12.5">
      <c r="K802" s="39"/>
    </row>
    <row r="803" spans="11:11" ht="12.5">
      <c r="K803" s="39"/>
    </row>
    <row r="804" spans="11:11" ht="12.5">
      <c r="K804" s="39"/>
    </row>
    <row r="805" spans="11:11" ht="12.5">
      <c r="K805" s="39"/>
    </row>
    <row r="806" spans="11:11" ht="12.5">
      <c r="K806" s="39"/>
    </row>
    <row r="807" spans="11:11" ht="12.5">
      <c r="K807" s="39"/>
    </row>
    <row r="808" spans="11:11" ht="12.5">
      <c r="K808" s="39"/>
    </row>
    <row r="809" spans="11:11" ht="12.5">
      <c r="K809" s="39"/>
    </row>
    <row r="810" spans="11:11" ht="12.5">
      <c r="K810" s="39"/>
    </row>
    <row r="811" spans="11:11" ht="12.5">
      <c r="K811" s="39"/>
    </row>
    <row r="812" spans="11:11" ht="12.5">
      <c r="K812" s="39"/>
    </row>
    <row r="813" spans="11:11" ht="12.5">
      <c r="K813" s="39"/>
    </row>
    <row r="814" spans="11:11" ht="12.5">
      <c r="K814" s="39"/>
    </row>
    <row r="815" spans="11:11" ht="12.5">
      <c r="K815" s="39"/>
    </row>
    <row r="816" spans="11:11" ht="12.5">
      <c r="K816" s="39"/>
    </row>
    <row r="817" spans="11:11" ht="12.5">
      <c r="K817" s="39"/>
    </row>
    <row r="818" spans="11:11" ht="12.5">
      <c r="K818" s="39"/>
    </row>
    <row r="819" spans="11:11" ht="12.5">
      <c r="K819" s="39"/>
    </row>
    <row r="820" spans="11:11" ht="12.5">
      <c r="K820" s="39"/>
    </row>
    <row r="821" spans="11:11" ht="12.5">
      <c r="K821" s="39"/>
    </row>
    <row r="822" spans="11:11" ht="12.5">
      <c r="K822" s="39"/>
    </row>
    <row r="823" spans="11:11" ht="12.5">
      <c r="K823" s="39"/>
    </row>
    <row r="824" spans="11:11" ht="12.5">
      <c r="K824" s="39"/>
    </row>
    <row r="825" spans="11:11" ht="12.5">
      <c r="K825" s="39"/>
    </row>
    <row r="826" spans="11:11" ht="12.5">
      <c r="K826" s="39"/>
    </row>
    <row r="827" spans="11:11" ht="12.5">
      <c r="K827" s="39"/>
    </row>
    <row r="828" spans="11:11" ht="12.5">
      <c r="K828" s="39"/>
    </row>
    <row r="829" spans="11:11" ht="12.5">
      <c r="K829" s="39"/>
    </row>
    <row r="830" spans="11:11" ht="12.5">
      <c r="K830" s="39"/>
    </row>
    <row r="831" spans="11:11" ht="12.5">
      <c r="K831" s="39"/>
    </row>
    <row r="832" spans="11:11" ht="12.5">
      <c r="K832" s="39"/>
    </row>
    <row r="833" spans="11:11" ht="12.5">
      <c r="K833" s="39"/>
    </row>
    <row r="834" spans="11:11" ht="12.5">
      <c r="K834" s="39"/>
    </row>
    <row r="835" spans="11:11" ht="12.5">
      <c r="K835" s="39"/>
    </row>
    <row r="836" spans="11:11" ht="12.5">
      <c r="K836" s="39"/>
    </row>
    <row r="837" spans="11:11" ht="12.5">
      <c r="K837" s="39"/>
    </row>
    <row r="838" spans="11:11" ht="12.5">
      <c r="K838" s="39"/>
    </row>
    <row r="839" spans="11:11" ht="12.5">
      <c r="K839" s="39"/>
    </row>
    <row r="840" spans="11:11" ht="12.5">
      <c r="K840" s="39"/>
    </row>
    <row r="841" spans="11:11" ht="12.5">
      <c r="K841" s="39"/>
    </row>
    <row r="842" spans="11:11" ht="12.5">
      <c r="K842" s="39"/>
    </row>
    <row r="843" spans="11:11" ht="12.5">
      <c r="K843" s="39"/>
    </row>
    <row r="844" spans="11:11" ht="12.5">
      <c r="K844" s="39"/>
    </row>
    <row r="845" spans="11:11" ht="12.5">
      <c r="K845" s="39"/>
    </row>
    <row r="846" spans="11:11" ht="12.5">
      <c r="K846" s="39"/>
    </row>
    <row r="847" spans="11:11" ht="12.5">
      <c r="K847" s="39"/>
    </row>
    <row r="848" spans="11:11" ht="12.5">
      <c r="K848" s="39"/>
    </row>
    <row r="849" spans="11:11" ht="12.5">
      <c r="K849" s="39"/>
    </row>
    <row r="850" spans="11:11" ht="12.5">
      <c r="K850" s="39"/>
    </row>
    <row r="851" spans="11:11" ht="12.5">
      <c r="K851" s="39"/>
    </row>
    <row r="852" spans="11:11" ht="12.5">
      <c r="K852" s="39"/>
    </row>
    <row r="853" spans="11:11" ht="12.5">
      <c r="K853" s="39"/>
    </row>
    <row r="854" spans="11:11" ht="12.5">
      <c r="K854" s="39"/>
    </row>
    <row r="855" spans="11:11" ht="12.5">
      <c r="K855" s="39"/>
    </row>
    <row r="856" spans="11:11" ht="12.5">
      <c r="K856" s="39"/>
    </row>
    <row r="857" spans="11:11" ht="12.5">
      <c r="K857" s="39"/>
    </row>
    <row r="858" spans="11:11" ht="12.5">
      <c r="K858" s="39"/>
    </row>
    <row r="859" spans="11:11" ht="12.5">
      <c r="K859" s="39"/>
    </row>
    <row r="860" spans="11:11" ht="12.5">
      <c r="K860" s="39"/>
    </row>
    <row r="861" spans="11:11" ht="12.5">
      <c r="K861" s="39"/>
    </row>
    <row r="862" spans="11:11" ht="12.5">
      <c r="K862" s="39"/>
    </row>
    <row r="863" spans="11:11" ht="12.5">
      <c r="K863" s="39"/>
    </row>
    <row r="864" spans="11:11" ht="12.5">
      <c r="K864" s="39"/>
    </row>
    <row r="865" spans="11:11" ht="12.5">
      <c r="K865" s="39"/>
    </row>
    <row r="866" spans="11:11" ht="12.5">
      <c r="K866" s="39"/>
    </row>
    <row r="867" spans="11:11" ht="12.5">
      <c r="K867" s="39"/>
    </row>
    <row r="868" spans="11:11" ht="12.5">
      <c r="K868" s="39"/>
    </row>
    <row r="869" spans="11:11" ht="12.5">
      <c r="K869" s="39"/>
    </row>
    <row r="870" spans="11:11" ht="12.5">
      <c r="K870" s="39"/>
    </row>
    <row r="871" spans="11:11" ht="12.5">
      <c r="K871" s="39"/>
    </row>
    <row r="872" spans="11:11" ht="12.5">
      <c r="K872" s="39"/>
    </row>
    <row r="873" spans="11:11" ht="12.5">
      <c r="K873" s="39"/>
    </row>
    <row r="874" spans="11:11" ht="12.5">
      <c r="K874" s="39"/>
    </row>
    <row r="875" spans="11:11" ht="12.5">
      <c r="K875" s="39"/>
    </row>
    <row r="876" spans="11:11" ht="12.5">
      <c r="K876" s="39"/>
    </row>
    <row r="877" spans="11:11" ht="12.5">
      <c r="K877" s="39"/>
    </row>
    <row r="878" spans="11:11" ht="12.5">
      <c r="K878" s="39"/>
    </row>
    <row r="879" spans="11:11" ht="12.5">
      <c r="K879" s="39"/>
    </row>
    <row r="880" spans="11:11" ht="12.5">
      <c r="K880" s="39"/>
    </row>
    <row r="881" spans="11:11" ht="12.5">
      <c r="K881" s="39"/>
    </row>
    <row r="882" spans="11:11" ht="12.5">
      <c r="K882" s="39"/>
    </row>
    <row r="883" spans="11:11" ht="12.5">
      <c r="K883" s="39"/>
    </row>
    <row r="884" spans="11:11" ht="12.5">
      <c r="K884" s="39"/>
    </row>
    <row r="885" spans="11:11" ht="12.5">
      <c r="K885" s="39"/>
    </row>
    <row r="886" spans="11:11" ht="12.5">
      <c r="K886" s="39"/>
    </row>
    <row r="887" spans="11:11" ht="12.5">
      <c r="K887" s="39"/>
    </row>
    <row r="888" spans="11:11" ht="12.5">
      <c r="K888" s="39"/>
    </row>
    <row r="889" spans="11:11" ht="12.5">
      <c r="K889" s="39"/>
    </row>
    <row r="890" spans="11:11" ht="12.5">
      <c r="K890" s="39"/>
    </row>
    <row r="891" spans="11:11" ht="12.5">
      <c r="K891" s="39"/>
    </row>
    <row r="892" spans="11:11" ht="12.5">
      <c r="K892" s="39"/>
    </row>
    <row r="893" spans="11:11" ht="12.5">
      <c r="K893" s="39"/>
    </row>
    <row r="894" spans="11:11" ht="12.5">
      <c r="K894" s="39"/>
    </row>
    <row r="895" spans="11:11" ht="12.5">
      <c r="K895" s="39"/>
    </row>
    <row r="896" spans="11:11" ht="12.5">
      <c r="K896" s="39"/>
    </row>
    <row r="897" spans="11:11" ht="12.5">
      <c r="K897" s="39"/>
    </row>
    <row r="898" spans="11:11" ht="12.5">
      <c r="K898" s="39"/>
    </row>
    <row r="899" spans="11:11" ht="12.5">
      <c r="K899" s="39"/>
    </row>
    <row r="900" spans="11:11" ht="12.5">
      <c r="K900" s="39"/>
    </row>
    <row r="901" spans="11:11" ht="12.5">
      <c r="K901" s="39"/>
    </row>
    <row r="902" spans="11:11" ht="12.5">
      <c r="K902" s="39"/>
    </row>
    <row r="903" spans="11:11" ht="12.5">
      <c r="K903" s="39"/>
    </row>
    <row r="904" spans="11:11" ht="12.5">
      <c r="K904" s="39"/>
    </row>
    <row r="905" spans="11:11" ht="12.5">
      <c r="K905" s="39"/>
    </row>
    <row r="906" spans="11:11" ht="12.5">
      <c r="K906" s="39"/>
    </row>
    <row r="907" spans="11:11" ht="12.5">
      <c r="K907" s="39"/>
    </row>
    <row r="908" spans="11:11" ht="12.5">
      <c r="K908" s="39"/>
    </row>
    <row r="909" spans="11:11" ht="12.5">
      <c r="K909" s="39"/>
    </row>
    <row r="910" spans="11:11" ht="12.5">
      <c r="K910" s="39"/>
    </row>
    <row r="911" spans="11:11" ht="12.5">
      <c r="K911" s="39"/>
    </row>
    <row r="912" spans="11:11" ht="12.5">
      <c r="K912" s="39"/>
    </row>
    <row r="913" spans="11:11" ht="12.5">
      <c r="K913" s="39"/>
    </row>
    <row r="914" spans="11:11" ht="12.5">
      <c r="K914" s="39"/>
    </row>
    <row r="915" spans="11:11" ht="12.5">
      <c r="K915" s="39"/>
    </row>
    <row r="916" spans="11:11" ht="12.5">
      <c r="K916" s="39"/>
    </row>
    <row r="917" spans="11:11" ht="12.5">
      <c r="K917" s="39"/>
    </row>
    <row r="918" spans="11:11" ht="12.5">
      <c r="K918" s="39"/>
    </row>
    <row r="919" spans="11:11" ht="12.5">
      <c r="K919" s="39"/>
    </row>
    <row r="920" spans="11:11" ht="12.5">
      <c r="K920" s="39"/>
    </row>
    <row r="921" spans="11:11" ht="12.5">
      <c r="K921" s="39"/>
    </row>
    <row r="922" spans="11:11" ht="12.5">
      <c r="K922" s="39"/>
    </row>
    <row r="923" spans="11:11" ht="12.5">
      <c r="K923" s="39"/>
    </row>
    <row r="924" spans="11:11" ht="12.5">
      <c r="K924" s="39"/>
    </row>
    <row r="925" spans="11:11" ht="12.5">
      <c r="K925" s="39"/>
    </row>
    <row r="926" spans="11:11" ht="12.5">
      <c r="K926" s="39"/>
    </row>
    <row r="927" spans="11:11" ht="12.5">
      <c r="K927" s="39"/>
    </row>
    <row r="928" spans="11:11" ht="12.5">
      <c r="K928" s="39"/>
    </row>
    <row r="929" spans="11:11" ht="12.5">
      <c r="K929" s="39"/>
    </row>
    <row r="930" spans="11:11" ht="12.5">
      <c r="K930" s="39"/>
    </row>
    <row r="931" spans="11:11" ht="12.5">
      <c r="K931" s="39"/>
    </row>
    <row r="932" spans="11:11" ht="12.5">
      <c r="K932" s="39"/>
    </row>
    <row r="933" spans="11:11" ht="12.5">
      <c r="K933" s="39"/>
    </row>
    <row r="934" spans="11:11" ht="12.5">
      <c r="K934" s="39"/>
    </row>
    <row r="935" spans="11:11" ht="12.5">
      <c r="K935" s="39"/>
    </row>
    <row r="936" spans="11:11" ht="12.5">
      <c r="K936" s="39"/>
    </row>
    <row r="937" spans="11:11" ht="12.5">
      <c r="K937" s="39"/>
    </row>
    <row r="938" spans="11:11" ht="12.5">
      <c r="K938" s="39"/>
    </row>
    <row r="939" spans="11:11" ht="12.5">
      <c r="K939" s="39"/>
    </row>
    <row r="940" spans="11:11" ht="12.5">
      <c r="K940" s="39"/>
    </row>
    <row r="941" spans="11:11" ht="12.5">
      <c r="K941" s="39"/>
    </row>
    <row r="942" spans="11:11" ht="12.5">
      <c r="K942" s="39"/>
    </row>
    <row r="943" spans="11:11" ht="12.5">
      <c r="K943" s="39"/>
    </row>
    <row r="944" spans="11:11" ht="12.5">
      <c r="K944" s="39"/>
    </row>
    <row r="945" spans="11:11" ht="12.5">
      <c r="K945" s="39"/>
    </row>
    <row r="946" spans="11:11" ht="12.5">
      <c r="K946" s="39"/>
    </row>
    <row r="947" spans="11:11" ht="12.5">
      <c r="K947" s="39"/>
    </row>
    <row r="948" spans="11:11" ht="12.5">
      <c r="K948" s="39"/>
    </row>
    <row r="949" spans="11:11" ht="12.5">
      <c r="K949" s="39"/>
    </row>
    <row r="950" spans="11:11" ht="12.5">
      <c r="K950" s="39"/>
    </row>
    <row r="951" spans="11:11" ht="12.5">
      <c r="K951" s="39"/>
    </row>
    <row r="952" spans="11:11" ht="12.5">
      <c r="K952" s="39"/>
    </row>
    <row r="953" spans="11:11" ht="12.5">
      <c r="K953" s="39"/>
    </row>
    <row r="954" spans="11:11" ht="12.5">
      <c r="K954" s="39"/>
    </row>
    <row r="955" spans="11:11" ht="12.5">
      <c r="K955" s="39"/>
    </row>
    <row r="956" spans="11:11" ht="12.5">
      <c r="K956" s="39"/>
    </row>
    <row r="957" spans="11:11" ht="12.5">
      <c r="K957" s="39"/>
    </row>
    <row r="958" spans="11:11" ht="12.5">
      <c r="K958" s="39"/>
    </row>
    <row r="959" spans="11:11" ht="12.5">
      <c r="K959" s="39"/>
    </row>
    <row r="960" spans="11:11" ht="12.5">
      <c r="K960" s="39"/>
    </row>
    <row r="961" spans="11:11" ht="12.5">
      <c r="K961" s="39"/>
    </row>
    <row r="962" spans="11:11" ht="12.5">
      <c r="K962" s="39"/>
    </row>
    <row r="963" spans="11:11" ht="12.5">
      <c r="K963" s="39"/>
    </row>
    <row r="964" spans="11:11" ht="12.5">
      <c r="K964" s="39"/>
    </row>
    <row r="965" spans="11:11" ht="12.5">
      <c r="K965" s="39"/>
    </row>
    <row r="966" spans="11:11" ht="12.5">
      <c r="K966" s="39"/>
    </row>
    <row r="967" spans="11:11" ht="12.5">
      <c r="K967" s="39"/>
    </row>
    <row r="968" spans="11:11" ht="12.5">
      <c r="K968" s="39"/>
    </row>
    <row r="969" spans="11:11" ht="12.5">
      <c r="K969" s="39"/>
    </row>
    <row r="970" spans="11:11" ht="12.5">
      <c r="K970" s="39"/>
    </row>
    <row r="971" spans="11:11" ht="12.5">
      <c r="K971" s="39"/>
    </row>
    <row r="972" spans="11:11" ht="12.5">
      <c r="K972" s="39"/>
    </row>
    <row r="973" spans="11:11" ht="12.5">
      <c r="K973" s="39"/>
    </row>
    <row r="974" spans="11:11" ht="12.5">
      <c r="K974" s="39"/>
    </row>
    <row r="975" spans="11:11" ht="12.5">
      <c r="K975" s="39"/>
    </row>
    <row r="976" spans="11:11" ht="12.5">
      <c r="K976" s="39"/>
    </row>
    <row r="977" spans="11:11" ht="12.5">
      <c r="K977" s="39"/>
    </row>
    <row r="978" spans="11:11" ht="12.5">
      <c r="K978" s="39"/>
    </row>
    <row r="979" spans="11:11" ht="12.5">
      <c r="K979" s="39"/>
    </row>
    <row r="980" spans="11:11" ht="12.5">
      <c r="K980" s="39"/>
    </row>
    <row r="981" spans="11:11" ht="12.5">
      <c r="K981" s="39"/>
    </row>
    <row r="982" spans="11:11" ht="12.5">
      <c r="K982" s="39"/>
    </row>
    <row r="983" spans="11:11" ht="12.5">
      <c r="K983" s="39"/>
    </row>
    <row r="984" spans="11:11" ht="12.5">
      <c r="K984" s="39"/>
    </row>
    <row r="985" spans="11:11" ht="12.5">
      <c r="K985" s="39"/>
    </row>
    <row r="986" spans="11:11" ht="12.5">
      <c r="K986" s="39"/>
    </row>
    <row r="987" spans="11:11" ht="12.5">
      <c r="K987" s="39"/>
    </row>
    <row r="988" spans="11:11" ht="12.5">
      <c r="K988" s="39"/>
    </row>
    <row r="989" spans="11:11" ht="12.5">
      <c r="K989" s="39"/>
    </row>
    <row r="990" spans="11:11" ht="12.5">
      <c r="K990" s="39"/>
    </row>
    <row r="991" spans="11:11" ht="12.5">
      <c r="K991" s="39"/>
    </row>
    <row r="992" spans="11:11" ht="12.5">
      <c r="K992" s="39"/>
    </row>
    <row r="993" spans="11:11" ht="12.5">
      <c r="K993" s="39"/>
    </row>
    <row r="994" spans="11:11" ht="12.5">
      <c r="K994" s="39"/>
    </row>
    <row r="995" spans="11:11" ht="12.5">
      <c r="K995" s="39"/>
    </row>
    <row r="996" spans="11:11" ht="12.5">
      <c r="K996" s="39"/>
    </row>
    <row r="997" spans="11:11" ht="12.5">
      <c r="K997" s="39"/>
    </row>
    <row r="998" spans="11:11" ht="12.5">
      <c r="K998" s="39"/>
    </row>
    <row r="999" spans="11:11" ht="12.5">
      <c r="K999" s="39"/>
    </row>
    <row r="1000" spans="11:11" ht="12.5">
      <c r="K1000" s="39"/>
    </row>
  </sheetData>
  <mergeCells count="3">
    <mergeCell ref="I10:I12"/>
    <mergeCell ref="L10:L12"/>
    <mergeCell ref="I14:I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N1000"/>
  <sheetViews>
    <sheetView workbookViewId="0"/>
  </sheetViews>
  <sheetFormatPr defaultColWidth="14.453125" defaultRowHeight="15.75" customHeight="1"/>
  <cols>
    <col min="5" max="5" width="85.7265625" customWidth="1"/>
    <col min="6" max="6" width="31.26953125" customWidth="1"/>
    <col min="7" max="7" width="58.7265625" customWidth="1"/>
    <col min="8" max="8" width="46.453125" customWidth="1"/>
    <col min="9" max="9" width="18.08984375" customWidth="1"/>
    <col min="10" max="10" width="77.81640625" customWidth="1"/>
    <col min="11" max="11" width="23.08984375" customWidth="1"/>
    <col min="12" max="12" width="87.7265625" customWidth="1"/>
  </cols>
  <sheetData>
    <row r="1" spans="1:14">
      <c r="A1" s="34" t="s">
        <v>114</v>
      </c>
      <c r="B1" s="35" t="s">
        <v>115</v>
      </c>
      <c r="C1" s="35" t="s">
        <v>116</v>
      </c>
      <c r="D1" s="35" t="s">
        <v>117</v>
      </c>
      <c r="E1" s="35" t="s">
        <v>118</v>
      </c>
      <c r="F1" s="35" t="s">
        <v>119</v>
      </c>
      <c r="G1" s="35" t="s">
        <v>120</v>
      </c>
      <c r="H1" s="55" t="s">
        <v>121</v>
      </c>
      <c r="I1" s="35" t="s">
        <v>122</v>
      </c>
      <c r="J1" s="35" t="s">
        <v>123</v>
      </c>
      <c r="K1" s="36" t="s">
        <v>22</v>
      </c>
      <c r="L1" s="35" t="s">
        <v>124</v>
      </c>
    </row>
    <row r="2" spans="1:14" ht="15.75" customHeight="1">
      <c r="A2" s="43" t="s">
        <v>125</v>
      </c>
      <c r="B2" s="38" t="s">
        <v>2</v>
      </c>
      <c r="C2" s="38">
        <v>1</v>
      </c>
      <c r="D2" s="39"/>
      <c r="E2" s="40" t="s">
        <v>519</v>
      </c>
      <c r="F2" s="41" t="s">
        <v>520</v>
      </c>
      <c r="G2" s="41" t="s">
        <v>521</v>
      </c>
      <c r="H2" s="38" t="s">
        <v>522</v>
      </c>
      <c r="I2" s="38" t="s">
        <v>523</v>
      </c>
      <c r="J2" s="40" t="s">
        <v>524</v>
      </c>
      <c r="K2" s="43">
        <v>3</v>
      </c>
      <c r="L2" s="38" t="s">
        <v>525</v>
      </c>
      <c r="M2" s="52"/>
      <c r="N2" s="52"/>
    </row>
    <row r="3" spans="1:14" ht="15.75" customHeight="1">
      <c r="A3" s="38" t="s">
        <v>125</v>
      </c>
      <c r="B3" s="38" t="s">
        <v>2</v>
      </c>
      <c r="C3" s="38">
        <v>2</v>
      </c>
      <c r="D3" s="39"/>
      <c r="E3" s="56" t="s">
        <v>526</v>
      </c>
      <c r="F3" s="41" t="s">
        <v>527</v>
      </c>
      <c r="G3" s="41" t="s">
        <v>528</v>
      </c>
      <c r="H3" s="38" t="s">
        <v>529</v>
      </c>
      <c r="I3" s="69" t="s">
        <v>523</v>
      </c>
      <c r="J3" s="40" t="s">
        <v>530</v>
      </c>
      <c r="K3" s="43">
        <v>3</v>
      </c>
      <c r="L3" s="38" t="s">
        <v>531</v>
      </c>
    </row>
    <row r="4" spans="1:14" ht="15.75" customHeight="1">
      <c r="A4" s="38" t="s">
        <v>125</v>
      </c>
      <c r="B4" s="38" t="s">
        <v>2</v>
      </c>
      <c r="C4" s="38">
        <v>3</v>
      </c>
      <c r="D4" s="39"/>
      <c r="E4" s="56" t="s">
        <v>532</v>
      </c>
      <c r="F4" s="41" t="s">
        <v>533</v>
      </c>
      <c r="G4" s="41" t="s">
        <v>534</v>
      </c>
      <c r="H4" s="38" t="s">
        <v>522</v>
      </c>
      <c r="I4" s="67"/>
      <c r="J4" s="40" t="s">
        <v>535</v>
      </c>
      <c r="K4" s="43">
        <v>3</v>
      </c>
      <c r="L4" s="57"/>
    </row>
    <row r="5" spans="1:14" ht="15.75" customHeight="1">
      <c r="A5" s="38" t="s">
        <v>125</v>
      </c>
      <c r="B5" s="38" t="s">
        <v>2</v>
      </c>
      <c r="C5" s="38">
        <v>4</v>
      </c>
      <c r="D5" s="39"/>
      <c r="E5" s="56" t="s">
        <v>536</v>
      </c>
      <c r="F5" s="41" t="s">
        <v>537</v>
      </c>
      <c r="G5" s="41" t="s">
        <v>538</v>
      </c>
      <c r="H5" s="38" t="s">
        <v>522</v>
      </c>
      <c r="I5" s="67"/>
      <c r="J5" s="40" t="s">
        <v>539</v>
      </c>
      <c r="K5" s="43">
        <v>3</v>
      </c>
      <c r="L5" s="52"/>
    </row>
    <row r="6" spans="1:14" ht="15.75" customHeight="1">
      <c r="A6" s="38" t="s">
        <v>125</v>
      </c>
      <c r="B6" s="38" t="s">
        <v>2</v>
      </c>
      <c r="C6" s="38">
        <v>5</v>
      </c>
      <c r="D6" s="39"/>
      <c r="E6" s="40" t="s">
        <v>540</v>
      </c>
      <c r="F6" s="41" t="s">
        <v>541</v>
      </c>
      <c r="G6" s="38" t="s">
        <v>542</v>
      </c>
      <c r="H6" s="41" t="s">
        <v>543</v>
      </c>
      <c r="I6" s="41" t="s">
        <v>154</v>
      </c>
      <c r="J6" s="40" t="s">
        <v>544</v>
      </c>
      <c r="K6" s="43">
        <v>1</v>
      </c>
      <c r="L6" s="41" t="s">
        <v>545</v>
      </c>
    </row>
    <row r="7" spans="1:14" ht="15.75" customHeight="1">
      <c r="A7" s="38" t="s">
        <v>125</v>
      </c>
      <c r="B7" s="38" t="s">
        <v>2</v>
      </c>
      <c r="C7" s="38">
        <v>6</v>
      </c>
      <c r="D7" s="39"/>
      <c r="E7" s="40" t="s">
        <v>546</v>
      </c>
      <c r="F7" s="41" t="s">
        <v>547</v>
      </c>
      <c r="G7" s="38" t="s">
        <v>548</v>
      </c>
      <c r="H7" s="41" t="s">
        <v>549</v>
      </c>
      <c r="I7" s="41" t="s">
        <v>154</v>
      </c>
      <c r="J7" s="49" t="s">
        <v>550</v>
      </c>
      <c r="K7" s="43">
        <v>1</v>
      </c>
      <c r="L7" s="41" t="s">
        <v>551</v>
      </c>
    </row>
    <row r="8" spans="1:14" ht="15.75" customHeight="1">
      <c r="A8" s="38" t="s">
        <v>125</v>
      </c>
      <c r="B8" s="38" t="s">
        <v>2</v>
      </c>
      <c r="C8" s="38">
        <v>7</v>
      </c>
      <c r="D8" s="39"/>
      <c r="E8" s="40" t="s">
        <v>552</v>
      </c>
      <c r="F8" s="41" t="s">
        <v>553</v>
      </c>
      <c r="G8" s="41" t="s">
        <v>554</v>
      </c>
      <c r="H8" s="41" t="s">
        <v>555</v>
      </c>
      <c r="I8" s="41" t="s">
        <v>129</v>
      </c>
      <c r="J8" s="40" t="s">
        <v>556</v>
      </c>
      <c r="K8" s="43">
        <v>3</v>
      </c>
      <c r="L8" s="41" t="s">
        <v>557</v>
      </c>
    </row>
    <row r="9" spans="1:14" ht="15.75" customHeight="1">
      <c r="A9" s="38" t="s">
        <v>125</v>
      </c>
      <c r="B9" s="38" t="s">
        <v>2</v>
      </c>
      <c r="C9" s="38">
        <v>8</v>
      </c>
      <c r="D9" s="39"/>
      <c r="E9" s="40" t="s">
        <v>558</v>
      </c>
      <c r="F9" s="41" t="s">
        <v>559</v>
      </c>
      <c r="G9" s="38" t="s">
        <v>560</v>
      </c>
      <c r="H9" s="41" t="s">
        <v>561</v>
      </c>
      <c r="I9" s="41" t="s">
        <v>129</v>
      </c>
      <c r="J9" s="40" t="s">
        <v>562</v>
      </c>
      <c r="K9" s="43">
        <v>3</v>
      </c>
      <c r="L9" s="41" t="s">
        <v>563</v>
      </c>
    </row>
    <row r="10" spans="1:14" ht="15.75" customHeight="1">
      <c r="A10" s="38" t="s">
        <v>125</v>
      </c>
      <c r="B10" s="38" t="s">
        <v>2</v>
      </c>
      <c r="C10" s="38">
        <v>9</v>
      </c>
      <c r="D10" s="39"/>
      <c r="E10" s="40" t="s">
        <v>564</v>
      </c>
      <c r="F10" s="41" t="s">
        <v>565</v>
      </c>
      <c r="G10" s="41" t="s">
        <v>566</v>
      </c>
      <c r="H10" s="41" t="s">
        <v>567</v>
      </c>
      <c r="I10" s="41" t="s">
        <v>129</v>
      </c>
      <c r="J10" s="40" t="s">
        <v>568</v>
      </c>
      <c r="K10" s="43">
        <v>3</v>
      </c>
      <c r="L10" s="41" t="s">
        <v>569</v>
      </c>
    </row>
    <row r="11" spans="1:14" ht="15.75" customHeight="1">
      <c r="A11" s="38" t="s">
        <v>280</v>
      </c>
      <c r="B11" s="38" t="s">
        <v>2</v>
      </c>
      <c r="C11" s="38">
        <v>10</v>
      </c>
      <c r="D11" s="39"/>
      <c r="E11" s="58" t="s">
        <v>570</v>
      </c>
      <c r="F11" s="38" t="s">
        <v>571</v>
      </c>
      <c r="G11" s="38" t="s">
        <v>572</v>
      </c>
      <c r="H11" s="38" t="s">
        <v>573</v>
      </c>
      <c r="I11" s="38" t="s">
        <v>217</v>
      </c>
      <c r="J11" s="54" t="s">
        <v>574</v>
      </c>
      <c r="K11" s="43">
        <v>2</v>
      </c>
      <c r="L11" s="39"/>
      <c r="M11" s="39"/>
    </row>
    <row r="12" spans="1:14" ht="15.75" customHeight="1">
      <c r="A12" s="38" t="s">
        <v>368</v>
      </c>
      <c r="B12" s="38" t="s">
        <v>2</v>
      </c>
      <c r="C12" s="38">
        <v>11</v>
      </c>
      <c r="D12" s="39"/>
      <c r="E12" s="58" t="s">
        <v>575</v>
      </c>
      <c r="F12" s="38" t="s">
        <v>571</v>
      </c>
      <c r="G12" s="38" t="s">
        <v>572</v>
      </c>
      <c r="H12" s="38" t="s">
        <v>573</v>
      </c>
      <c r="I12" s="38" t="s">
        <v>217</v>
      </c>
      <c r="J12" s="59" t="s">
        <v>574</v>
      </c>
      <c r="K12" s="43">
        <v>2</v>
      </c>
      <c r="L12" s="41" t="s">
        <v>576</v>
      </c>
    </row>
    <row r="13" spans="1:14" ht="15.75" customHeight="1">
      <c r="A13" s="38" t="s">
        <v>368</v>
      </c>
      <c r="B13" s="38" t="s">
        <v>2</v>
      </c>
      <c r="C13" s="38">
        <v>12</v>
      </c>
      <c r="D13" s="39"/>
      <c r="E13" s="40" t="s">
        <v>577</v>
      </c>
      <c r="F13" s="38" t="s">
        <v>578</v>
      </c>
      <c r="G13" s="38" t="s">
        <v>579</v>
      </c>
      <c r="H13" s="38" t="s">
        <v>580</v>
      </c>
      <c r="I13" s="38" t="s">
        <v>217</v>
      </c>
      <c r="J13" s="59" t="s">
        <v>581</v>
      </c>
      <c r="K13" s="43">
        <v>2</v>
      </c>
      <c r="L13" s="41" t="s">
        <v>582</v>
      </c>
    </row>
    <row r="14" spans="1:14" ht="15.75" customHeight="1">
      <c r="A14" s="38" t="s">
        <v>368</v>
      </c>
      <c r="B14" s="38" t="s">
        <v>2</v>
      </c>
      <c r="C14" s="38">
        <v>13</v>
      </c>
      <c r="D14" s="39"/>
      <c r="E14" s="40" t="s">
        <v>583</v>
      </c>
      <c r="F14" s="38" t="s">
        <v>584</v>
      </c>
      <c r="G14" s="38" t="s">
        <v>585</v>
      </c>
      <c r="H14" s="38" t="s">
        <v>586</v>
      </c>
      <c r="I14" s="38" t="s">
        <v>217</v>
      </c>
      <c r="J14" s="59" t="s">
        <v>587</v>
      </c>
      <c r="K14" s="43">
        <v>2</v>
      </c>
      <c r="L14" s="41" t="s">
        <v>588</v>
      </c>
    </row>
    <row r="15" spans="1:14" ht="15.75" customHeight="1">
      <c r="A15" s="38" t="s">
        <v>368</v>
      </c>
      <c r="B15" s="38" t="s">
        <v>2</v>
      </c>
      <c r="C15" s="38">
        <v>14</v>
      </c>
      <c r="D15" s="39"/>
      <c r="E15" s="40" t="s">
        <v>589</v>
      </c>
      <c r="F15" s="38" t="s">
        <v>590</v>
      </c>
      <c r="G15" s="38" t="s">
        <v>591</v>
      </c>
      <c r="H15" s="38" t="s">
        <v>592</v>
      </c>
      <c r="I15" s="38" t="s">
        <v>217</v>
      </c>
      <c r="J15" s="59" t="s">
        <v>593</v>
      </c>
      <c r="K15" s="43">
        <v>2</v>
      </c>
      <c r="L15" s="41" t="s">
        <v>594</v>
      </c>
    </row>
    <row r="16" spans="1:14" ht="15.75" customHeight="1">
      <c r="A16" s="38" t="s">
        <v>368</v>
      </c>
      <c r="B16" s="38" t="s">
        <v>2</v>
      </c>
      <c r="C16" s="38">
        <v>15</v>
      </c>
      <c r="D16" s="39"/>
      <c r="E16" s="40" t="s">
        <v>595</v>
      </c>
      <c r="F16" s="41" t="s">
        <v>596</v>
      </c>
      <c r="G16" s="38" t="s">
        <v>597</v>
      </c>
      <c r="H16" s="41" t="s">
        <v>598</v>
      </c>
      <c r="I16" s="41" t="s">
        <v>154</v>
      </c>
      <c r="J16" s="40" t="s">
        <v>599</v>
      </c>
      <c r="K16" s="43">
        <v>2</v>
      </c>
      <c r="L16" s="60" t="s">
        <v>600</v>
      </c>
    </row>
    <row r="17" spans="1:12" ht="15.75" customHeight="1">
      <c r="A17" s="38" t="s">
        <v>368</v>
      </c>
      <c r="B17" s="38" t="s">
        <v>2</v>
      </c>
      <c r="C17" s="38">
        <v>16</v>
      </c>
      <c r="D17" s="39"/>
      <c r="E17" s="40" t="s">
        <v>601</v>
      </c>
      <c r="F17" s="41" t="s">
        <v>596</v>
      </c>
      <c r="G17" s="38" t="s">
        <v>602</v>
      </c>
      <c r="H17" s="41" t="s">
        <v>603</v>
      </c>
      <c r="I17" s="41" t="s">
        <v>154</v>
      </c>
      <c r="J17" s="40" t="s">
        <v>604</v>
      </c>
      <c r="K17" s="43">
        <v>2</v>
      </c>
      <c r="L17" s="60" t="s">
        <v>600</v>
      </c>
    </row>
    <row r="18" spans="1:12" ht="15.75" customHeight="1">
      <c r="A18" s="38" t="s">
        <v>368</v>
      </c>
      <c r="B18" s="38" t="s">
        <v>2</v>
      </c>
      <c r="C18" s="38">
        <v>17</v>
      </c>
      <c r="D18" s="39"/>
      <c r="E18" s="40" t="s">
        <v>605</v>
      </c>
      <c r="F18" s="41" t="s">
        <v>596</v>
      </c>
      <c r="G18" s="38" t="s">
        <v>606</v>
      </c>
      <c r="H18" s="41" t="s">
        <v>607</v>
      </c>
      <c r="I18" s="41" t="s">
        <v>154</v>
      </c>
      <c r="J18" s="40" t="s">
        <v>608</v>
      </c>
      <c r="K18" s="43">
        <v>2</v>
      </c>
      <c r="L18" s="60" t="s">
        <v>600</v>
      </c>
    </row>
    <row r="19" spans="1:12" ht="15.75" customHeight="1">
      <c r="A19" s="38" t="s">
        <v>368</v>
      </c>
      <c r="B19" s="38" t="s">
        <v>2</v>
      </c>
      <c r="C19" s="38">
        <v>18</v>
      </c>
      <c r="D19" s="39"/>
      <c r="E19" s="40" t="s">
        <v>609</v>
      </c>
      <c r="F19" s="41" t="s">
        <v>596</v>
      </c>
      <c r="G19" s="38" t="s">
        <v>610</v>
      </c>
      <c r="H19" s="41" t="s">
        <v>611</v>
      </c>
      <c r="I19" s="41" t="s">
        <v>154</v>
      </c>
      <c r="J19" s="40" t="s">
        <v>612</v>
      </c>
      <c r="K19" s="43">
        <v>2</v>
      </c>
      <c r="L19" s="60" t="s">
        <v>600</v>
      </c>
    </row>
    <row r="20" spans="1:12" ht="12.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1:12" ht="12.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1:12" ht="12.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</row>
    <row r="23" spans="1:12" ht="12.5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</row>
    <row r="24" spans="1:12" ht="12.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12" ht="12.5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spans="1:12" ht="12.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</row>
    <row r="27" spans="1:12" ht="12.5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</row>
    <row r="28" spans="1:12" ht="12.5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2" ht="12.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2" ht="12.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2" ht="12.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</row>
    <row r="32" spans="1:12" ht="12.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1:12" ht="12.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</row>
    <row r="34" spans="1:12" ht="12.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1:12" ht="12.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</row>
    <row r="36" spans="1:12" ht="12.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</row>
    <row r="37" spans="1:12" ht="12.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</row>
    <row r="38" spans="1:12" ht="12.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</row>
    <row r="39" spans="1:12" ht="12.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</row>
    <row r="40" spans="1:12" ht="12.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</row>
    <row r="41" spans="1:12" ht="12.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1:12" ht="12.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</row>
    <row r="43" spans="1:12" ht="12.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2.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2.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2.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12" ht="12.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12" ht="12.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</row>
    <row r="49" spans="1:12" ht="12.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</row>
    <row r="50" spans="1:12" ht="12.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</row>
    <row r="51" spans="1:12" ht="12.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</row>
    <row r="52" spans="1:12" ht="12.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</row>
    <row r="53" spans="1:12" ht="12.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</row>
    <row r="54" spans="1:12" ht="12.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</row>
    <row r="55" spans="1:12" ht="12.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</row>
    <row r="56" spans="1:12" ht="12.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</row>
    <row r="57" spans="1:12" ht="12.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</row>
    <row r="58" spans="1:12" ht="12.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</row>
    <row r="59" spans="1:12" ht="12.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</row>
    <row r="60" spans="1:12" ht="12.5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</row>
    <row r="61" spans="1:12" ht="12.5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</row>
    <row r="62" spans="1:12" ht="12.5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</row>
    <row r="63" spans="1:12" ht="12.5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</row>
    <row r="64" spans="1:12" ht="12.5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</row>
    <row r="65" spans="1:12" ht="12.5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5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5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</row>
    <row r="68" spans="1:12" ht="12.5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</row>
    <row r="69" spans="1:12" ht="12.5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</row>
    <row r="70" spans="1:12" ht="12.5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</row>
    <row r="71" spans="1:12" ht="12.5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</row>
    <row r="72" spans="1:12" ht="12.5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</row>
    <row r="73" spans="1:12" ht="12.5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</row>
    <row r="74" spans="1:12" ht="12.5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</row>
    <row r="75" spans="1:12" ht="12.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</row>
    <row r="76" spans="1:12" ht="12.5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</row>
    <row r="77" spans="1:12" ht="12.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</row>
    <row r="78" spans="1:12" ht="12.5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</row>
    <row r="79" spans="1:12" ht="12.5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</row>
    <row r="80" spans="1:12" ht="12.5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</row>
    <row r="81" spans="1:12" ht="12.5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</row>
    <row r="82" spans="1:12" ht="12.5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</row>
    <row r="83" spans="1:12" ht="12.5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</row>
    <row r="84" spans="1:12" ht="12.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5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</row>
    <row r="86" spans="1:12" ht="12.5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</row>
    <row r="87" spans="1:12" ht="12.5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</row>
    <row r="88" spans="1:12" ht="12.5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</row>
    <row r="89" spans="1:12" ht="12.5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</row>
    <row r="90" spans="1:12" ht="12.5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</row>
    <row r="91" spans="1:12" ht="12.5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</row>
    <row r="92" spans="1:12" ht="12.5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</row>
    <row r="93" spans="1:12" ht="12.5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</row>
    <row r="94" spans="1:12" ht="12.5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</row>
    <row r="95" spans="1:12" ht="12.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</row>
    <row r="96" spans="1:12" ht="12.5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</row>
    <row r="97" spans="1:12" ht="12.5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</row>
    <row r="98" spans="1:12" ht="12.5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</row>
    <row r="99" spans="1:12" ht="12.5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</row>
    <row r="100" spans="1:12" ht="12.5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</row>
    <row r="101" spans="1:12" ht="12.5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</row>
    <row r="102" spans="1:12" ht="12.5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</row>
    <row r="103" spans="1:12" ht="12.5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</row>
    <row r="104" spans="1:12" ht="12.5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</row>
    <row r="105" spans="1:12" ht="12.5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</row>
    <row r="106" spans="1:12" ht="12.5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</row>
    <row r="107" spans="1:12" ht="12.5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</row>
    <row r="108" spans="1:12" ht="12.5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</row>
    <row r="109" spans="1:12" ht="12.5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</row>
    <row r="110" spans="1:12" ht="12.5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</row>
    <row r="111" spans="1:12" ht="12.5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</row>
    <row r="112" spans="1:12" ht="12.5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</row>
    <row r="113" spans="1:12" ht="12.5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</row>
    <row r="114" spans="1:12" ht="12.5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</row>
    <row r="115" spans="1:12" ht="12.5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</row>
    <row r="116" spans="1:12" ht="12.5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</row>
    <row r="117" spans="1:12" ht="12.5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</row>
    <row r="118" spans="1:12" ht="12.5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</row>
    <row r="119" spans="1:12" ht="12.5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</row>
    <row r="120" spans="1:12" ht="12.5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</row>
    <row r="121" spans="1:12" ht="12.5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</row>
    <row r="122" spans="1:12" ht="12.5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</row>
    <row r="123" spans="1:12" ht="12.5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</row>
    <row r="124" spans="1:12" ht="12.5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</row>
    <row r="125" spans="1:12" ht="12.5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</row>
    <row r="126" spans="1:12" ht="12.5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</row>
    <row r="127" spans="1:12" ht="12.5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</row>
    <row r="128" spans="1:12" ht="12.5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</row>
    <row r="129" spans="1:12" ht="12.5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</row>
    <row r="130" spans="1:12" ht="12.5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</row>
    <row r="131" spans="1:12" ht="12.5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</row>
    <row r="132" spans="1:12" ht="12.5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</row>
    <row r="133" spans="1:12" ht="12.5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</row>
    <row r="134" spans="1:12" ht="12.5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</row>
    <row r="135" spans="1:12" ht="12.5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</row>
    <row r="136" spans="1:12" ht="12.5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</row>
    <row r="137" spans="1:12" ht="12.5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</row>
    <row r="138" spans="1:12" ht="12.5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</row>
    <row r="139" spans="1:12" ht="12.5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</row>
    <row r="140" spans="1:12" ht="12.5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</row>
    <row r="141" spans="1:12" ht="12.5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</row>
    <row r="142" spans="1:12" ht="12.5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</row>
    <row r="143" spans="1:12" ht="12.5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</row>
    <row r="144" spans="1:12" ht="12.5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</row>
    <row r="145" spans="1:12" ht="12.5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</row>
    <row r="146" spans="1:12" ht="12.5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</row>
    <row r="147" spans="1:12" ht="12.5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</row>
    <row r="148" spans="1:12" ht="12.5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</row>
    <row r="149" spans="1:12" ht="12.5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</row>
    <row r="150" spans="1:12" ht="12.5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</row>
    <row r="151" spans="1:12" ht="12.5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</row>
    <row r="152" spans="1:12" ht="12.5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</row>
    <row r="153" spans="1:12" ht="12.5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</row>
    <row r="154" spans="1:12" ht="12.5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</row>
    <row r="155" spans="1:12" ht="12.5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</row>
    <row r="156" spans="1:12" ht="12.5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</row>
    <row r="157" spans="1:12" ht="12.5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</row>
    <row r="158" spans="1:12" ht="12.5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</row>
    <row r="159" spans="1:12" ht="12.5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</row>
    <row r="160" spans="1:12" ht="12.5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</row>
    <row r="161" spans="1:12" ht="12.5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</row>
    <row r="162" spans="1:12" ht="12.5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</row>
    <row r="163" spans="1:12" ht="12.5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</row>
    <row r="164" spans="1:12" ht="12.5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</row>
    <row r="165" spans="1:12" ht="12.5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</row>
    <row r="166" spans="1:12" ht="12.5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</row>
    <row r="167" spans="1:12" ht="12.5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</row>
    <row r="168" spans="1:12" ht="12.5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</row>
    <row r="169" spans="1:12" ht="12.5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</row>
    <row r="170" spans="1:12" ht="12.5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</row>
    <row r="171" spans="1:12" ht="12.5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</row>
    <row r="172" spans="1:12" ht="12.5">
      <c r="K172" s="39"/>
    </row>
    <row r="173" spans="1:12" ht="12.5">
      <c r="K173" s="39"/>
    </row>
    <row r="174" spans="1:12" ht="12.5">
      <c r="K174" s="39"/>
    </row>
    <row r="175" spans="1:12" ht="12.5">
      <c r="K175" s="39"/>
    </row>
    <row r="176" spans="1:12" ht="12.5">
      <c r="K176" s="39"/>
    </row>
    <row r="177" spans="11:11" ht="12.5">
      <c r="K177" s="39"/>
    </row>
    <row r="178" spans="11:11" ht="12.5">
      <c r="K178" s="39"/>
    </row>
    <row r="179" spans="11:11" ht="12.5">
      <c r="K179" s="39"/>
    </row>
    <row r="180" spans="11:11" ht="12.5">
      <c r="K180" s="39"/>
    </row>
    <row r="181" spans="11:11" ht="12.5">
      <c r="K181" s="39"/>
    </row>
    <row r="182" spans="11:11" ht="12.5">
      <c r="K182" s="39"/>
    </row>
    <row r="183" spans="11:11" ht="12.5">
      <c r="K183" s="39"/>
    </row>
    <row r="184" spans="11:11" ht="12.5">
      <c r="K184" s="39"/>
    </row>
    <row r="185" spans="11:11" ht="12.5">
      <c r="K185" s="39"/>
    </row>
    <row r="186" spans="11:11" ht="12.5">
      <c r="K186" s="39"/>
    </row>
    <row r="187" spans="11:11" ht="12.5">
      <c r="K187" s="39"/>
    </row>
    <row r="188" spans="11:11" ht="12.5">
      <c r="K188" s="39"/>
    </row>
    <row r="189" spans="11:11" ht="12.5">
      <c r="K189" s="39"/>
    </row>
    <row r="190" spans="11:11" ht="12.5">
      <c r="K190" s="39"/>
    </row>
    <row r="191" spans="11:11" ht="12.5">
      <c r="K191" s="39"/>
    </row>
    <row r="192" spans="11:11" ht="12.5">
      <c r="K192" s="39"/>
    </row>
    <row r="193" spans="11:11" ht="12.5">
      <c r="K193" s="39"/>
    </row>
    <row r="194" spans="11:11" ht="12.5">
      <c r="K194" s="39"/>
    </row>
    <row r="195" spans="11:11" ht="12.5">
      <c r="K195" s="39"/>
    </row>
    <row r="196" spans="11:11" ht="12.5">
      <c r="K196" s="39"/>
    </row>
    <row r="197" spans="11:11" ht="12.5">
      <c r="K197" s="39"/>
    </row>
    <row r="198" spans="11:11" ht="12.5">
      <c r="K198" s="39"/>
    </row>
    <row r="199" spans="11:11" ht="12.5">
      <c r="K199" s="39"/>
    </row>
    <row r="200" spans="11:11" ht="12.5">
      <c r="K200" s="39"/>
    </row>
    <row r="201" spans="11:11" ht="12.5">
      <c r="K201" s="39"/>
    </row>
    <row r="202" spans="11:11" ht="12.5">
      <c r="K202" s="39"/>
    </row>
    <row r="203" spans="11:11" ht="12.5">
      <c r="K203" s="39"/>
    </row>
    <row r="204" spans="11:11" ht="12.5">
      <c r="K204" s="39"/>
    </row>
    <row r="205" spans="11:11" ht="12.5">
      <c r="K205" s="39"/>
    </row>
    <row r="206" spans="11:11" ht="12.5">
      <c r="K206" s="39"/>
    </row>
    <row r="207" spans="11:11" ht="12.5">
      <c r="K207" s="39"/>
    </row>
    <row r="208" spans="11:11" ht="12.5">
      <c r="K208" s="39"/>
    </row>
    <row r="209" spans="11:11" ht="12.5">
      <c r="K209" s="39"/>
    </row>
    <row r="210" spans="11:11" ht="12.5">
      <c r="K210" s="39"/>
    </row>
    <row r="211" spans="11:11" ht="12.5">
      <c r="K211" s="39"/>
    </row>
    <row r="212" spans="11:11" ht="12.5">
      <c r="K212" s="39"/>
    </row>
    <row r="213" spans="11:11" ht="12.5">
      <c r="K213" s="39"/>
    </row>
    <row r="214" spans="11:11" ht="12.5">
      <c r="K214" s="39"/>
    </row>
    <row r="215" spans="11:11" ht="12.5">
      <c r="K215" s="39"/>
    </row>
    <row r="216" spans="11:11" ht="12.5">
      <c r="K216" s="39"/>
    </row>
    <row r="217" spans="11:11" ht="12.5">
      <c r="K217" s="39"/>
    </row>
    <row r="218" spans="11:11" ht="12.5">
      <c r="K218" s="39"/>
    </row>
    <row r="219" spans="11:11" ht="12.5">
      <c r="K219" s="39"/>
    </row>
    <row r="220" spans="11:11" ht="12.5">
      <c r="K220" s="39"/>
    </row>
    <row r="221" spans="11:11" ht="12.5">
      <c r="K221" s="39"/>
    </row>
    <row r="222" spans="11:11" ht="12.5">
      <c r="K222" s="39"/>
    </row>
    <row r="223" spans="11:11" ht="12.5">
      <c r="K223" s="39"/>
    </row>
    <row r="224" spans="11:11" ht="12.5">
      <c r="K224" s="39"/>
    </row>
    <row r="225" spans="11:11" ht="12.5">
      <c r="K225" s="39"/>
    </row>
    <row r="226" spans="11:11" ht="12.5">
      <c r="K226" s="39"/>
    </row>
    <row r="227" spans="11:11" ht="12.5">
      <c r="K227" s="39"/>
    </row>
    <row r="228" spans="11:11" ht="12.5">
      <c r="K228" s="39"/>
    </row>
    <row r="229" spans="11:11" ht="12.5">
      <c r="K229" s="39"/>
    </row>
    <row r="230" spans="11:11" ht="12.5">
      <c r="K230" s="39"/>
    </row>
    <row r="231" spans="11:11" ht="12.5">
      <c r="K231" s="39"/>
    </row>
    <row r="232" spans="11:11" ht="12.5">
      <c r="K232" s="39"/>
    </row>
    <row r="233" spans="11:11" ht="12.5">
      <c r="K233" s="39"/>
    </row>
    <row r="234" spans="11:11" ht="12.5">
      <c r="K234" s="39"/>
    </row>
    <row r="235" spans="11:11" ht="12.5">
      <c r="K235" s="39"/>
    </row>
    <row r="236" spans="11:11" ht="12.5">
      <c r="K236" s="39"/>
    </row>
    <row r="237" spans="11:11" ht="12.5">
      <c r="K237" s="39"/>
    </row>
    <row r="238" spans="11:11" ht="12.5">
      <c r="K238" s="39"/>
    </row>
    <row r="239" spans="11:11" ht="12.5">
      <c r="K239" s="39"/>
    </row>
    <row r="240" spans="11:11" ht="12.5">
      <c r="K240" s="39"/>
    </row>
    <row r="241" spans="11:11" ht="12.5">
      <c r="K241" s="39"/>
    </row>
    <row r="242" spans="11:11" ht="12.5">
      <c r="K242" s="39"/>
    </row>
    <row r="243" spans="11:11" ht="12.5">
      <c r="K243" s="39"/>
    </row>
    <row r="244" spans="11:11" ht="12.5">
      <c r="K244" s="39"/>
    </row>
    <row r="245" spans="11:11" ht="12.5">
      <c r="K245" s="39"/>
    </row>
    <row r="246" spans="11:11" ht="12.5">
      <c r="K246" s="39"/>
    </row>
    <row r="247" spans="11:11" ht="12.5">
      <c r="K247" s="39"/>
    </row>
    <row r="248" spans="11:11" ht="12.5">
      <c r="K248" s="39"/>
    </row>
    <row r="249" spans="11:11" ht="12.5">
      <c r="K249" s="39"/>
    </row>
    <row r="250" spans="11:11" ht="12.5">
      <c r="K250" s="39"/>
    </row>
    <row r="251" spans="11:11" ht="12.5">
      <c r="K251" s="39"/>
    </row>
    <row r="252" spans="11:11" ht="12.5">
      <c r="K252" s="39"/>
    </row>
    <row r="253" spans="11:11" ht="12.5">
      <c r="K253" s="39"/>
    </row>
    <row r="254" spans="11:11" ht="12.5">
      <c r="K254" s="39"/>
    </row>
    <row r="255" spans="11:11" ht="12.5">
      <c r="K255" s="39"/>
    </row>
    <row r="256" spans="11:11" ht="12.5">
      <c r="K256" s="39"/>
    </row>
    <row r="257" spans="11:11" ht="12.5">
      <c r="K257" s="39"/>
    </row>
    <row r="258" spans="11:11" ht="12.5">
      <c r="K258" s="39"/>
    </row>
    <row r="259" spans="11:11" ht="12.5">
      <c r="K259" s="39"/>
    </row>
    <row r="260" spans="11:11" ht="12.5">
      <c r="K260" s="39"/>
    </row>
    <row r="261" spans="11:11" ht="12.5">
      <c r="K261" s="39"/>
    </row>
    <row r="262" spans="11:11" ht="12.5">
      <c r="K262" s="39"/>
    </row>
    <row r="263" spans="11:11" ht="12.5">
      <c r="K263" s="39"/>
    </row>
    <row r="264" spans="11:11" ht="12.5">
      <c r="K264" s="39"/>
    </row>
    <row r="265" spans="11:11" ht="12.5">
      <c r="K265" s="39"/>
    </row>
    <row r="266" spans="11:11" ht="12.5">
      <c r="K266" s="39"/>
    </row>
    <row r="267" spans="11:11" ht="12.5">
      <c r="K267" s="39"/>
    </row>
    <row r="268" spans="11:11" ht="12.5">
      <c r="K268" s="39"/>
    </row>
    <row r="269" spans="11:11" ht="12.5">
      <c r="K269" s="39"/>
    </row>
    <row r="270" spans="11:11" ht="12.5">
      <c r="K270" s="39"/>
    </row>
    <row r="271" spans="11:11" ht="12.5">
      <c r="K271" s="39"/>
    </row>
    <row r="272" spans="11:11" ht="12.5">
      <c r="K272" s="39"/>
    </row>
    <row r="273" spans="11:11" ht="12.5">
      <c r="K273" s="39"/>
    </row>
    <row r="274" spans="11:11" ht="12.5">
      <c r="K274" s="39"/>
    </row>
    <row r="275" spans="11:11" ht="12.5">
      <c r="K275" s="39"/>
    </row>
    <row r="276" spans="11:11" ht="12.5">
      <c r="K276" s="39"/>
    </row>
    <row r="277" spans="11:11" ht="12.5">
      <c r="K277" s="39"/>
    </row>
    <row r="278" spans="11:11" ht="12.5">
      <c r="K278" s="39"/>
    </row>
    <row r="279" spans="11:11" ht="12.5">
      <c r="K279" s="39"/>
    </row>
    <row r="280" spans="11:11" ht="12.5">
      <c r="K280" s="39"/>
    </row>
    <row r="281" spans="11:11" ht="12.5">
      <c r="K281" s="39"/>
    </row>
    <row r="282" spans="11:11" ht="12.5">
      <c r="K282" s="39"/>
    </row>
    <row r="283" spans="11:11" ht="12.5">
      <c r="K283" s="39"/>
    </row>
    <row r="284" spans="11:11" ht="12.5">
      <c r="K284" s="39"/>
    </row>
    <row r="285" spans="11:11" ht="12.5">
      <c r="K285" s="39"/>
    </row>
    <row r="286" spans="11:11" ht="12.5">
      <c r="K286" s="39"/>
    </row>
    <row r="287" spans="11:11" ht="12.5">
      <c r="K287" s="39"/>
    </row>
    <row r="288" spans="11:11" ht="12.5">
      <c r="K288" s="39"/>
    </row>
    <row r="289" spans="11:11" ht="12.5">
      <c r="K289" s="39"/>
    </row>
    <row r="290" spans="11:11" ht="12.5">
      <c r="K290" s="39"/>
    </row>
    <row r="291" spans="11:11" ht="12.5">
      <c r="K291" s="39"/>
    </row>
    <row r="292" spans="11:11" ht="12.5">
      <c r="K292" s="39"/>
    </row>
    <row r="293" spans="11:11" ht="12.5">
      <c r="K293" s="39"/>
    </row>
    <row r="294" spans="11:11" ht="12.5">
      <c r="K294" s="39"/>
    </row>
    <row r="295" spans="11:11" ht="12.5">
      <c r="K295" s="39"/>
    </row>
    <row r="296" spans="11:11" ht="12.5">
      <c r="K296" s="39"/>
    </row>
    <row r="297" spans="11:11" ht="12.5">
      <c r="K297" s="39"/>
    </row>
    <row r="298" spans="11:11" ht="12.5">
      <c r="K298" s="39"/>
    </row>
    <row r="299" spans="11:11" ht="12.5">
      <c r="K299" s="39"/>
    </row>
    <row r="300" spans="11:11" ht="12.5">
      <c r="K300" s="39"/>
    </row>
    <row r="301" spans="11:11" ht="12.5">
      <c r="K301" s="39"/>
    </row>
    <row r="302" spans="11:11" ht="12.5">
      <c r="K302" s="39"/>
    </row>
    <row r="303" spans="11:11" ht="12.5">
      <c r="K303" s="39"/>
    </row>
    <row r="304" spans="11:11" ht="12.5">
      <c r="K304" s="39"/>
    </row>
    <row r="305" spans="11:11" ht="12.5">
      <c r="K305" s="39"/>
    </row>
    <row r="306" spans="11:11" ht="12.5">
      <c r="K306" s="39"/>
    </row>
    <row r="307" spans="11:11" ht="12.5">
      <c r="K307" s="39"/>
    </row>
    <row r="308" spans="11:11" ht="12.5">
      <c r="K308" s="39"/>
    </row>
    <row r="309" spans="11:11" ht="12.5">
      <c r="K309" s="39"/>
    </row>
    <row r="310" spans="11:11" ht="12.5">
      <c r="K310" s="39"/>
    </row>
    <row r="311" spans="11:11" ht="12.5">
      <c r="K311" s="39"/>
    </row>
    <row r="312" spans="11:11" ht="12.5">
      <c r="K312" s="39"/>
    </row>
    <row r="313" spans="11:11" ht="12.5">
      <c r="K313" s="39"/>
    </row>
    <row r="314" spans="11:11" ht="12.5">
      <c r="K314" s="39"/>
    </row>
    <row r="315" spans="11:11" ht="12.5">
      <c r="K315" s="39"/>
    </row>
    <row r="316" spans="11:11" ht="12.5">
      <c r="K316" s="39"/>
    </row>
    <row r="317" spans="11:11" ht="12.5">
      <c r="K317" s="39"/>
    </row>
    <row r="318" spans="11:11" ht="12.5">
      <c r="K318" s="39"/>
    </row>
    <row r="319" spans="11:11" ht="12.5">
      <c r="K319" s="39"/>
    </row>
    <row r="320" spans="11:11" ht="12.5">
      <c r="K320" s="39"/>
    </row>
    <row r="321" spans="11:11" ht="12.5">
      <c r="K321" s="39"/>
    </row>
    <row r="322" spans="11:11" ht="12.5">
      <c r="K322" s="39"/>
    </row>
    <row r="323" spans="11:11" ht="12.5">
      <c r="K323" s="39"/>
    </row>
    <row r="324" spans="11:11" ht="12.5">
      <c r="K324" s="39"/>
    </row>
    <row r="325" spans="11:11" ht="12.5">
      <c r="K325" s="39"/>
    </row>
    <row r="326" spans="11:11" ht="12.5">
      <c r="K326" s="39"/>
    </row>
    <row r="327" spans="11:11" ht="12.5">
      <c r="K327" s="39"/>
    </row>
    <row r="328" spans="11:11" ht="12.5">
      <c r="K328" s="39"/>
    </row>
    <row r="329" spans="11:11" ht="12.5">
      <c r="K329" s="39"/>
    </row>
    <row r="330" spans="11:11" ht="12.5">
      <c r="K330" s="39"/>
    </row>
    <row r="331" spans="11:11" ht="12.5">
      <c r="K331" s="39"/>
    </row>
    <row r="332" spans="11:11" ht="12.5">
      <c r="K332" s="39"/>
    </row>
    <row r="333" spans="11:11" ht="12.5">
      <c r="K333" s="39"/>
    </row>
    <row r="334" spans="11:11" ht="12.5">
      <c r="K334" s="39"/>
    </row>
    <row r="335" spans="11:11" ht="12.5">
      <c r="K335" s="39"/>
    </row>
    <row r="336" spans="11:11" ht="12.5">
      <c r="K336" s="39"/>
    </row>
    <row r="337" spans="11:11" ht="12.5">
      <c r="K337" s="39"/>
    </row>
    <row r="338" spans="11:11" ht="12.5">
      <c r="K338" s="39"/>
    </row>
    <row r="339" spans="11:11" ht="12.5">
      <c r="K339" s="39"/>
    </row>
    <row r="340" spans="11:11" ht="12.5">
      <c r="K340" s="39"/>
    </row>
    <row r="341" spans="11:11" ht="12.5">
      <c r="K341" s="39"/>
    </row>
    <row r="342" spans="11:11" ht="12.5">
      <c r="K342" s="39"/>
    </row>
    <row r="343" spans="11:11" ht="12.5">
      <c r="K343" s="39"/>
    </row>
    <row r="344" spans="11:11" ht="12.5">
      <c r="K344" s="39"/>
    </row>
    <row r="345" spans="11:11" ht="12.5">
      <c r="K345" s="39"/>
    </row>
    <row r="346" spans="11:11" ht="12.5">
      <c r="K346" s="39"/>
    </row>
    <row r="347" spans="11:11" ht="12.5">
      <c r="K347" s="39"/>
    </row>
    <row r="348" spans="11:11" ht="12.5">
      <c r="K348" s="39"/>
    </row>
    <row r="349" spans="11:11" ht="12.5">
      <c r="K349" s="39"/>
    </row>
    <row r="350" spans="11:11" ht="12.5">
      <c r="K350" s="39"/>
    </row>
    <row r="351" spans="11:11" ht="12.5">
      <c r="K351" s="39"/>
    </row>
    <row r="352" spans="11:11" ht="12.5">
      <c r="K352" s="39"/>
    </row>
    <row r="353" spans="11:11" ht="12.5">
      <c r="K353" s="39"/>
    </row>
    <row r="354" spans="11:11" ht="12.5">
      <c r="K354" s="39"/>
    </row>
    <row r="355" spans="11:11" ht="12.5">
      <c r="K355" s="39"/>
    </row>
    <row r="356" spans="11:11" ht="12.5">
      <c r="K356" s="39"/>
    </row>
    <row r="357" spans="11:11" ht="12.5">
      <c r="K357" s="39"/>
    </row>
    <row r="358" spans="11:11" ht="12.5">
      <c r="K358" s="39"/>
    </row>
    <row r="359" spans="11:11" ht="12.5">
      <c r="K359" s="39"/>
    </row>
    <row r="360" spans="11:11" ht="12.5">
      <c r="K360" s="39"/>
    </row>
    <row r="361" spans="11:11" ht="12.5">
      <c r="K361" s="39"/>
    </row>
    <row r="362" spans="11:11" ht="12.5">
      <c r="K362" s="39"/>
    </row>
    <row r="363" spans="11:11" ht="12.5">
      <c r="K363" s="39"/>
    </row>
    <row r="364" spans="11:11" ht="12.5">
      <c r="K364" s="39"/>
    </row>
    <row r="365" spans="11:11" ht="12.5">
      <c r="K365" s="39"/>
    </row>
    <row r="366" spans="11:11" ht="12.5">
      <c r="K366" s="39"/>
    </row>
    <row r="367" spans="11:11" ht="12.5">
      <c r="K367" s="39"/>
    </row>
    <row r="368" spans="11:11" ht="12.5">
      <c r="K368" s="39"/>
    </row>
    <row r="369" spans="11:11" ht="12.5">
      <c r="K369" s="39"/>
    </row>
    <row r="370" spans="11:11" ht="12.5">
      <c r="K370" s="39"/>
    </row>
    <row r="371" spans="11:11" ht="12.5">
      <c r="K371" s="39"/>
    </row>
    <row r="372" spans="11:11" ht="12.5">
      <c r="K372" s="39"/>
    </row>
    <row r="373" spans="11:11" ht="12.5">
      <c r="K373" s="39"/>
    </row>
    <row r="374" spans="11:11" ht="12.5">
      <c r="K374" s="39"/>
    </row>
    <row r="375" spans="11:11" ht="12.5">
      <c r="K375" s="39"/>
    </row>
    <row r="376" spans="11:11" ht="12.5">
      <c r="K376" s="39"/>
    </row>
    <row r="377" spans="11:11" ht="12.5">
      <c r="K377" s="39"/>
    </row>
    <row r="378" spans="11:11" ht="12.5">
      <c r="K378" s="39"/>
    </row>
    <row r="379" spans="11:11" ht="12.5">
      <c r="K379" s="39"/>
    </row>
    <row r="380" spans="11:11" ht="12.5">
      <c r="K380" s="39"/>
    </row>
    <row r="381" spans="11:11" ht="12.5">
      <c r="K381" s="39"/>
    </row>
    <row r="382" spans="11:11" ht="12.5">
      <c r="K382" s="39"/>
    </row>
    <row r="383" spans="11:11" ht="12.5">
      <c r="K383" s="39"/>
    </row>
    <row r="384" spans="11:11" ht="12.5">
      <c r="K384" s="39"/>
    </row>
    <row r="385" spans="11:11" ht="12.5">
      <c r="K385" s="39"/>
    </row>
    <row r="386" spans="11:11" ht="12.5">
      <c r="K386" s="39"/>
    </row>
    <row r="387" spans="11:11" ht="12.5">
      <c r="K387" s="39"/>
    </row>
    <row r="388" spans="11:11" ht="12.5">
      <c r="K388" s="39"/>
    </row>
    <row r="389" spans="11:11" ht="12.5">
      <c r="K389" s="39"/>
    </row>
    <row r="390" spans="11:11" ht="12.5">
      <c r="K390" s="39"/>
    </row>
    <row r="391" spans="11:11" ht="12.5">
      <c r="K391" s="39"/>
    </row>
    <row r="392" spans="11:11" ht="12.5">
      <c r="K392" s="39"/>
    </row>
    <row r="393" spans="11:11" ht="12.5">
      <c r="K393" s="39"/>
    </row>
    <row r="394" spans="11:11" ht="12.5">
      <c r="K394" s="39"/>
    </row>
    <row r="395" spans="11:11" ht="12.5">
      <c r="K395" s="39"/>
    </row>
    <row r="396" spans="11:11" ht="12.5">
      <c r="K396" s="39"/>
    </row>
    <row r="397" spans="11:11" ht="12.5">
      <c r="K397" s="39"/>
    </row>
    <row r="398" spans="11:11" ht="12.5">
      <c r="K398" s="39"/>
    </row>
    <row r="399" spans="11:11" ht="12.5">
      <c r="K399" s="39"/>
    </row>
    <row r="400" spans="11:11" ht="12.5">
      <c r="K400" s="39"/>
    </row>
    <row r="401" spans="11:11" ht="12.5">
      <c r="K401" s="39"/>
    </row>
    <row r="402" spans="11:11" ht="12.5">
      <c r="K402" s="39"/>
    </row>
    <row r="403" spans="11:11" ht="12.5">
      <c r="K403" s="39"/>
    </row>
    <row r="404" spans="11:11" ht="12.5">
      <c r="K404" s="39"/>
    </row>
    <row r="405" spans="11:11" ht="12.5">
      <c r="K405" s="39"/>
    </row>
    <row r="406" spans="11:11" ht="12.5">
      <c r="K406" s="39"/>
    </row>
    <row r="407" spans="11:11" ht="12.5">
      <c r="K407" s="39"/>
    </row>
    <row r="408" spans="11:11" ht="12.5">
      <c r="K408" s="39"/>
    </row>
    <row r="409" spans="11:11" ht="12.5">
      <c r="K409" s="39"/>
    </row>
    <row r="410" spans="11:11" ht="12.5">
      <c r="K410" s="39"/>
    </row>
    <row r="411" spans="11:11" ht="12.5">
      <c r="K411" s="39"/>
    </row>
    <row r="412" spans="11:11" ht="12.5">
      <c r="K412" s="39"/>
    </row>
    <row r="413" spans="11:11" ht="12.5">
      <c r="K413" s="39"/>
    </row>
    <row r="414" spans="11:11" ht="12.5">
      <c r="K414" s="39"/>
    </row>
    <row r="415" spans="11:11" ht="12.5">
      <c r="K415" s="39"/>
    </row>
    <row r="416" spans="11:11" ht="12.5">
      <c r="K416" s="39"/>
    </row>
    <row r="417" spans="11:11" ht="12.5">
      <c r="K417" s="39"/>
    </row>
    <row r="418" spans="11:11" ht="12.5">
      <c r="K418" s="39"/>
    </row>
    <row r="419" spans="11:11" ht="12.5">
      <c r="K419" s="39"/>
    </row>
    <row r="420" spans="11:11" ht="12.5">
      <c r="K420" s="39"/>
    </row>
    <row r="421" spans="11:11" ht="12.5">
      <c r="K421" s="39"/>
    </row>
    <row r="422" spans="11:11" ht="12.5">
      <c r="K422" s="39"/>
    </row>
    <row r="423" spans="11:11" ht="12.5">
      <c r="K423" s="39"/>
    </row>
    <row r="424" spans="11:11" ht="12.5">
      <c r="K424" s="39"/>
    </row>
    <row r="425" spans="11:11" ht="12.5">
      <c r="K425" s="39"/>
    </row>
    <row r="426" spans="11:11" ht="12.5">
      <c r="K426" s="39"/>
    </row>
    <row r="427" spans="11:11" ht="12.5">
      <c r="K427" s="39"/>
    </row>
    <row r="428" spans="11:11" ht="12.5">
      <c r="K428" s="39"/>
    </row>
    <row r="429" spans="11:11" ht="12.5">
      <c r="K429" s="39"/>
    </row>
    <row r="430" spans="11:11" ht="12.5">
      <c r="K430" s="39"/>
    </row>
    <row r="431" spans="11:11" ht="12.5">
      <c r="K431" s="39"/>
    </row>
    <row r="432" spans="11:11" ht="12.5">
      <c r="K432" s="39"/>
    </row>
    <row r="433" spans="11:11" ht="12.5">
      <c r="K433" s="39"/>
    </row>
    <row r="434" spans="11:11" ht="12.5">
      <c r="K434" s="39"/>
    </row>
    <row r="435" spans="11:11" ht="12.5">
      <c r="K435" s="39"/>
    </row>
    <row r="436" spans="11:11" ht="12.5">
      <c r="K436" s="39"/>
    </row>
    <row r="437" spans="11:11" ht="12.5">
      <c r="K437" s="39"/>
    </row>
    <row r="438" spans="11:11" ht="12.5">
      <c r="K438" s="39"/>
    </row>
    <row r="439" spans="11:11" ht="12.5">
      <c r="K439" s="39"/>
    </row>
    <row r="440" spans="11:11" ht="12.5">
      <c r="K440" s="39"/>
    </row>
    <row r="441" spans="11:11" ht="12.5">
      <c r="K441" s="39"/>
    </row>
    <row r="442" spans="11:11" ht="12.5">
      <c r="K442" s="39"/>
    </row>
    <row r="443" spans="11:11" ht="12.5">
      <c r="K443" s="39"/>
    </row>
    <row r="444" spans="11:11" ht="12.5">
      <c r="K444" s="39"/>
    </row>
    <row r="445" spans="11:11" ht="12.5">
      <c r="K445" s="39"/>
    </row>
    <row r="446" spans="11:11" ht="12.5">
      <c r="K446" s="39"/>
    </row>
    <row r="447" spans="11:11" ht="12.5">
      <c r="K447" s="39"/>
    </row>
    <row r="448" spans="11:11" ht="12.5">
      <c r="K448" s="39"/>
    </row>
    <row r="449" spans="11:11" ht="12.5">
      <c r="K449" s="39"/>
    </row>
    <row r="450" spans="11:11" ht="12.5">
      <c r="K450" s="39"/>
    </row>
    <row r="451" spans="11:11" ht="12.5">
      <c r="K451" s="39"/>
    </row>
    <row r="452" spans="11:11" ht="12.5">
      <c r="K452" s="39"/>
    </row>
    <row r="453" spans="11:11" ht="12.5">
      <c r="K453" s="39"/>
    </row>
    <row r="454" spans="11:11" ht="12.5">
      <c r="K454" s="39"/>
    </row>
    <row r="455" spans="11:11" ht="12.5">
      <c r="K455" s="39"/>
    </row>
    <row r="456" spans="11:11" ht="12.5">
      <c r="K456" s="39"/>
    </row>
    <row r="457" spans="11:11" ht="12.5">
      <c r="K457" s="39"/>
    </row>
    <row r="458" spans="11:11" ht="12.5">
      <c r="K458" s="39"/>
    </row>
    <row r="459" spans="11:11" ht="12.5">
      <c r="K459" s="39"/>
    </row>
    <row r="460" spans="11:11" ht="12.5">
      <c r="K460" s="39"/>
    </row>
    <row r="461" spans="11:11" ht="12.5">
      <c r="K461" s="39"/>
    </row>
    <row r="462" spans="11:11" ht="12.5">
      <c r="K462" s="39"/>
    </row>
    <row r="463" spans="11:11" ht="12.5">
      <c r="K463" s="39"/>
    </row>
    <row r="464" spans="11:11" ht="12.5">
      <c r="K464" s="39"/>
    </row>
    <row r="465" spans="11:11" ht="12.5">
      <c r="K465" s="39"/>
    </row>
    <row r="466" spans="11:11" ht="12.5">
      <c r="K466" s="39"/>
    </row>
    <row r="467" spans="11:11" ht="12.5">
      <c r="K467" s="39"/>
    </row>
    <row r="468" spans="11:11" ht="12.5">
      <c r="K468" s="39"/>
    </row>
    <row r="469" spans="11:11" ht="12.5">
      <c r="K469" s="39"/>
    </row>
    <row r="470" spans="11:11" ht="12.5">
      <c r="K470" s="39"/>
    </row>
    <row r="471" spans="11:11" ht="12.5">
      <c r="K471" s="39"/>
    </row>
    <row r="472" spans="11:11" ht="12.5">
      <c r="K472" s="39"/>
    </row>
    <row r="473" spans="11:11" ht="12.5">
      <c r="K473" s="39"/>
    </row>
    <row r="474" spans="11:11" ht="12.5">
      <c r="K474" s="39"/>
    </row>
    <row r="475" spans="11:11" ht="12.5">
      <c r="K475" s="39"/>
    </row>
    <row r="476" spans="11:11" ht="12.5">
      <c r="K476" s="39"/>
    </row>
    <row r="477" spans="11:11" ht="12.5">
      <c r="K477" s="39"/>
    </row>
    <row r="478" spans="11:11" ht="12.5">
      <c r="K478" s="39"/>
    </row>
    <row r="479" spans="11:11" ht="12.5">
      <c r="K479" s="39"/>
    </row>
    <row r="480" spans="11:11" ht="12.5">
      <c r="K480" s="39"/>
    </row>
    <row r="481" spans="11:11" ht="12.5">
      <c r="K481" s="39"/>
    </row>
    <row r="482" spans="11:11" ht="12.5">
      <c r="K482" s="39"/>
    </row>
    <row r="483" spans="11:11" ht="12.5">
      <c r="K483" s="39"/>
    </row>
    <row r="484" spans="11:11" ht="12.5">
      <c r="K484" s="39"/>
    </row>
    <row r="485" spans="11:11" ht="12.5">
      <c r="K485" s="39"/>
    </row>
    <row r="486" spans="11:11" ht="12.5">
      <c r="K486" s="39"/>
    </row>
    <row r="487" spans="11:11" ht="12.5">
      <c r="K487" s="39"/>
    </row>
    <row r="488" spans="11:11" ht="12.5">
      <c r="K488" s="39"/>
    </row>
    <row r="489" spans="11:11" ht="12.5">
      <c r="K489" s="39"/>
    </row>
    <row r="490" spans="11:11" ht="12.5">
      <c r="K490" s="39"/>
    </row>
    <row r="491" spans="11:11" ht="12.5">
      <c r="K491" s="39"/>
    </row>
    <row r="492" spans="11:11" ht="12.5">
      <c r="K492" s="39"/>
    </row>
    <row r="493" spans="11:11" ht="12.5">
      <c r="K493" s="39"/>
    </row>
    <row r="494" spans="11:11" ht="12.5">
      <c r="K494" s="39"/>
    </row>
    <row r="495" spans="11:11" ht="12.5">
      <c r="K495" s="39"/>
    </row>
    <row r="496" spans="11:11" ht="12.5">
      <c r="K496" s="39"/>
    </row>
    <row r="497" spans="11:11" ht="12.5">
      <c r="K497" s="39"/>
    </row>
    <row r="498" spans="11:11" ht="12.5">
      <c r="K498" s="39"/>
    </row>
    <row r="499" spans="11:11" ht="12.5">
      <c r="K499" s="39"/>
    </row>
    <row r="500" spans="11:11" ht="12.5">
      <c r="K500" s="39"/>
    </row>
    <row r="501" spans="11:11" ht="12.5">
      <c r="K501" s="39"/>
    </row>
    <row r="502" spans="11:11" ht="12.5">
      <c r="K502" s="39"/>
    </row>
    <row r="503" spans="11:11" ht="12.5">
      <c r="K503" s="39"/>
    </row>
    <row r="504" spans="11:11" ht="12.5">
      <c r="K504" s="39"/>
    </row>
    <row r="505" spans="11:11" ht="12.5">
      <c r="K505" s="39"/>
    </row>
    <row r="506" spans="11:11" ht="12.5">
      <c r="K506" s="39"/>
    </row>
    <row r="507" spans="11:11" ht="12.5">
      <c r="K507" s="39"/>
    </row>
    <row r="508" spans="11:11" ht="12.5">
      <c r="K508" s="39"/>
    </row>
    <row r="509" spans="11:11" ht="12.5">
      <c r="K509" s="39"/>
    </row>
    <row r="510" spans="11:11" ht="12.5">
      <c r="K510" s="39"/>
    </row>
    <row r="511" spans="11:11" ht="12.5">
      <c r="K511" s="39"/>
    </row>
    <row r="512" spans="11:11" ht="12.5">
      <c r="K512" s="39"/>
    </row>
    <row r="513" spans="11:11" ht="12.5">
      <c r="K513" s="39"/>
    </row>
    <row r="514" spans="11:11" ht="12.5">
      <c r="K514" s="39"/>
    </row>
    <row r="515" spans="11:11" ht="12.5">
      <c r="K515" s="39"/>
    </row>
    <row r="516" spans="11:11" ht="12.5">
      <c r="K516" s="39"/>
    </row>
    <row r="517" spans="11:11" ht="12.5">
      <c r="K517" s="39"/>
    </row>
    <row r="518" spans="11:11" ht="12.5">
      <c r="K518" s="39"/>
    </row>
    <row r="519" spans="11:11" ht="12.5">
      <c r="K519" s="39"/>
    </row>
    <row r="520" spans="11:11" ht="12.5">
      <c r="K520" s="39"/>
    </row>
    <row r="521" spans="11:11" ht="12.5">
      <c r="K521" s="39"/>
    </row>
    <row r="522" spans="11:11" ht="12.5">
      <c r="K522" s="39"/>
    </row>
    <row r="523" spans="11:11" ht="12.5">
      <c r="K523" s="39"/>
    </row>
    <row r="524" spans="11:11" ht="12.5">
      <c r="K524" s="39"/>
    </row>
    <row r="525" spans="11:11" ht="12.5">
      <c r="K525" s="39"/>
    </row>
    <row r="526" spans="11:11" ht="12.5">
      <c r="K526" s="39"/>
    </row>
    <row r="527" spans="11:11" ht="12.5">
      <c r="K527" s="39"/>
    </row>
    <row r="528" spans="11:11" ht="12.5">
      <c r="K528" s="39"/>
    </row>
    <row r="529" spans="11:11" ht="12.5">
      <c r="K529" s="39"/>
    </row>
    <row r="530" spans="11:11" ht="12.5">
      <c r="K530" s="39"/>
    </row>
    <row r="531" spans="11:11" ht="12.5">
      <c r="K531" s="39"/>
    </row>
    <row r="532" spans="11:11" ht="12.5">
      <c r="K532" s="39"/>
    </row>
    <row r="533" spans="11:11" ht="12.5">
      <c r="K533" s="39"/>
    </row>
    <row r="534" spans="11:11" ht="12.5">
      <c r="K534" s="39"/>
    </row>
    <row r="535" spans="11:11" ht="12.5">
      <c r="K535" s="39"/>
    </row>
    <row r="536" spans="11:11" ht="12.5">
      <c r="K536" s="39"/>
    </row>
    <row r="537" spans="11:11" ht="12.5">
      <c r="K537" s="39"/>
    </row>
    <row r="538" spans="11:11" ht="12.5">
      <c r="K538" s="39"/>
    </row>
    <row r="539" spans="11:11" ht="12.5">
      <c r="K539" s="39"/>
    </row>
    <row r="540" spans="11:11" ht="12.5">
      <c r="K540" s="39"/>
    </row>
    <row r="541" spans="11:11" ht="12.5">
      <c r="K541" s="39"/>
    </row>
    <row r="542" spans="11:11" ht="12.5">
      <c r="K542" s="39"/>
    </row>
    <row r="543" spans="11:11" ht="12.5">
      <c r="K543" s="39"/>
    </row>
    <row r="544" spans="11:11" ht="12.5">
      <c r="K544" s="39"/>
    </row>
    <row r="545" spans="11:11" ht="12.5">
      <c r="K545" s="39"/>
    </row>
    <row r="546" spans="11:11" ht="12.5">
      <c r="K546" s="39"/>
    </row>
    <row r="547" spans="11:11" ht="12.5">
      <c r="K547" s="39"/>
    </row>
    <row r="548" spans="11:11" ht="12.5">
      <c r="K548" s="39"/>
    </row>
    <row r="549" spans="11:11" ht="12.5">
      <c r="K549" s="39"/>
    </row>
    <row r="550" spans="11:11" ht="12.5">
      <c r="K550" s="39"/>
    </row>
    <row r="551" spans="11:11" ht="12.5">
      <c r="K551" s="39"/>
    </row>
    <row r="552" spans="11:11" ht="12.5">
      <c r="K552" s="39"/>
    </row>
    <row r="553" spans="11:11" ht="12.5">
      <c r="K553" s="39"/>
    </row>
    <row r="554" spans="11:11" ht="12.5">
      <c r="K554" s="39"/>
    </row>
    <row r="555" spans="11:11" ht="12.5">
      <c r="K555" s="39"/>
    </row>
    <row r="556" spans="11:11" ht="12.5">
      <c r="K556" s="39"/>
    </row>
    <row r="557" spans="11:11" ht="12.5">
      <c r="K557" s="39"/>
    </row>
    <row r="558" spans="11:11" ht="12.5">
      <c r="K558" s="39"/>
    </row>
    <row r="559" spans="11:11" ht="12.5">
      <c r="K559" s="39"/>
    </row>
    <row r="560" spans="11:11" ht="12.5">
      <c r="K560" s="39"/>
    </row>
    <row r="561" spans="11:11" ht="12.5">
      <c r="K561" s="39"/>
    </row>
    <row r="562" spans="11:11" ht="12.5">
      <c r="K562" s="39"/>
    </row>
    <row r="563" spans="11:11" ht="12.5">
      <c r="K563" s="39"/>
    </row>
    <row r="564" spans="11:11" ht="12.5">
      <c r="K564" s="39"/>
    </row>
    <row r="565" spans="11:11" ht="12.5">
      <c r="K565" s="39"/>
    </row>
    <row r="566" spans="11:11" ht="12.5">
      <c r="K566" s="39"/>
    </row>
    <row r="567" spans="11:11" ht="12.5">
      <c r="K567" s="39"/>
    </row>
    <row r="568" spans="11:11" ht="12.5">
      <c r="K568" s="39"/>
    </row>
    <row r="569" spans="11:11" ht="12.5">
      <c r="K569" s="39"/>
    </row>
    <row r="570" spans="11:11" ht="12.5">
      <c r="K570" s="39"/>
    </row>
    <row r="571" spans="11:11" ht="12.5">
      <c r="K571" s="39"/>
    </row>
    <row r="572" spans="11:11" ht="12.5">
      <c r="K572" s="39"/>
    </row>
    <row r="573" spans="11:11" ht="12.5">
      <c r="K573" s="39"/>
    </row>
    <row r="574" spans="11:11" ht="12.5">
      <c r="K574" s="39"/>
    </row>
    <row r="575" spans="11:11" ht="12.5">
      <c r="K575" s="39"/>
    </row>
    <row r="576" spans="11:11" ht="12.5">
      <c r="K576" s="39"/>
    </row>
    <row r="577" spans="11:11" ht="12.5">
      <c r="K577" s="39"/>
    </row>
    <row r="578" spans="11:11" ht="12.5">
      <c r="K578" s="39"/>
    </row>
    <row r="579" spans="11:11" ht="12.5">
      <c r="K579" s="39"/>
    </row>
    <row r="580" spans="11:11" ht="12.5">
      <c r="K580" s="39"/>
    </row>
    <row r="581" spans="11:11" ht="12.5">
      <c r="K581" s="39"/>
    </row>
    <row r="582" spans="11:11" ht="12.5">
      <c r="K582" s="39"/>
    </row>
    <row r="583" spans="11:11" ht="12.5">
      <c r="K583" s="39"/>
    </row>
    <row r="584" spans="11:11" ht="12.5">
      <c r="K584" s="39"/>
    </row>
    <row r="585" spans="11:11" ht="12.5">
      <c r="K585" s="39"/>
    </row>
    <row r="586" spans="11:11" ht="12.5">
      <c r="K586" s="39"/>
    </row>
    <row r="587" spans="11:11" ht="12.5">
      <c r="K587" s="39"/>
    </row>
    <row r="588" spans="11:11" ht="12.5">
      <c r="K588" s="39"/>
    </row>
    <row r="589" spans="11:11" ht="12.5">
      <c r="K589" s="39"/>
    </row>
    <row r="590" spans="11:11" ht="12.5">
      <c r="K590" s="39"/>
    </row>
    <row r="591" spans="11:11" ht="12.5">
      <c r="K591" s="39"/>
    </row>
    <row r="592" spans="11:11" ht="12.5">
      <c r="K592" s="39"/>
    </row>
    <row r="593" spans="11:11" ht="12.5">
      <c r="K593" s="39"/>
    </row>
    <row r="594" spans="11:11" ht="12.5">
      <c r="K594" s="39"/>
    </row>
    <row r="595" spans="11:11" ht="12.5">
      <c r="K595" s="39"/>
    </row>
    <row r="596" spans="11:11" ht="12.5">
      <c r="K596" s="39"/>
    </row>
    <row r="597" spans="11:11" ht="12.5">
      <c r="K597" s="39"/>
    </row>
    <row r="598" spans="11:11" ht="12.5">
      <c r="K598" s="39"/>
    </row>
    <row r="599" spans="11:11" ht="12.5">
      <c r="K599" s="39"/>
    </row>
    <row r="600" spans="11:11" ht="12.5">
      <c r="K600" s="39"/>
    </row>
    <row r="601" spans="11:11" ht="12.5">
      <c r="K601" s="39"/>
    </row>
    <row r="602" spans="11:11" ht="12.5">
      <c r="K602" s="39"/>
    </row>
    <row r="603" spans="11:11" ht="12.5">
      <c r="K603" s="39"/>
    </row>
    <row r="604" spans="11:11" ht="12.5">
      <c r="K604" s="39"/>
    </row>
    <row r="605" spans="11:11" ht="12.5">
      <c r="K605" s="39"/>
    </row>
    <row r="606" spans="11:11" ht="12.5">
      <c r="K606" s="39"/>
    </row>
    <row r="607" spans="11:11" ht="12.5">
      <c r="K607" s="39"/>
    </row>
    <row r="608" spans="11:11" ht="12.5">
      <c r="K608" s="39"/>
    </row>
    <row r="609" spans="11:11" ht="12.5">
      <c r="K609" s="39"/>
    </row>
    <row r="610" spans="11:11" ht="12.5">
      <c r="K610" s="39"/>
    </row>
    <row r="611" spans="11:11" ht="12.5">
      <c r="K611" s="39"/>
    </row>
    <row r="612" spans="11:11" ht="12.5">
      <c r="K612" s="39"/>
    </row>
    <row r="613" spans="11:11" ht="12.5">
      <c r="K613" s="39"/>
    </row>
    <row r="614" spans="11:11" ht="12.5">
      <c r="K614" s="39"/>
    </row>
    <row r="615" spans="11:11" ht="12.5">
      <c r="K615" s="39"/>
    </row>
    <row r="616" spans="11:11" ht="12.5">
      <c r="K616" s="39"/>
    </row>
    <row r="617" spans="11:11" ht="12.5">
      <c r="K617" s="39"/>
    </row>
    <row r="618" spans="11:11" ht="12.5">
      <c r="K618" s="39"/>
    </row>
    <row r="619" spans="11:11" ht="12.5">
      <c r="K619" s="39"/>
    </row>
    <row r="620" spans="11:11" ht="12.5">
      <c r="K620" s="39"/>
    </row>
    <row r="621" spans="11:11" ht="12.5">
      <c r="K621" s="39"/>
    </row>
    <row r="622" spans="11:11" ht="12.5">
      <c r="K622" s="39"/>
    </row>
    <row r="623" spans="11:11" ht="12.5">
      <c r="K623" s="39"/>
    </row>
    <row r="624" spans="11:11" ht="12.5">
      <c r="K624" s="39"/>
    </row>
    <row r="625" spans="11:11" ht="12.5">
      <c r="K625" s="39"/>
    </row>
    <row r="626" spans="11:11" ht="12.5">
      <c r="K626" s="39"/>
    </row>
    <row r="627" spans="11:11" ht="12.5">
      <c r="K627" s="39"/>
    </row>
    <row r="628" spans="11:11" ht="12.5">
      <c r="K628" s="39"/>
    </row>
    <row r="629" spans="11:11" ht="12.5">
      <c r="K629" s="39"/>
    </row>
    <row r="630" spans="11:11" ht="12.5">
      <c r="K630" s="39"/>
    </row>
    <row r="631" spans="11:11" ht="12.5">
      <c r="K631" s="39"/>
    </row>
    <row r="632" spans="11:11" ht="12.5">
      <c r="K632" s="39"/>
    </row>
    <row r="633" spans="11:11" ht="12.5">
      <c r="K633" s="39"/>
    </row>
    <row r="634" spans="11:11" ht="12.5">
      <c r="K634" s="39"/>
    </row>
    <row r="635" spans="11:11" ht="12.5">
      <c r="K635" s="39"/>
    </row>
    <row r="636" spans="11:11" ht="12.5">
      <c r="K636" s="39"/>
    </row>
    <row r="637" spans="11:11" ht="12.5">
      <c r="K637" s="39"/>
    </row>
    <row r="638" spans="11:11" ht="12.5">
      <c r="K638" s="39"/>
    </row>
    <row r="639" spans="11:11" ht="12.5">
      <c r="K639" s="39"/>
    </row>
    <row r="640" spans="11:11" ht="12.5">
      <c r="K640" s="39"/>
    </row>
    <row r="641" spans="11:11" ht="12.5">
      <c r="K641" s="39"/>
    </row>
    <row r="642" spans="11:11" ht="12.5">
      <c r="K642" s="39"/>
    </row>
    <row r="643" spans="11:11" ht="12.5">
      <c r="K643" s="39"/>
    </row>
    <row r="644" spans="11:11" ht="12.5">
      <c r="K644" s="39"/>
    </row>
    <row r="645" spans="11:11" ht="12.5">
      <c r="K645" s="39"/>
    </row>
    <row r="646" spans="11:11" ht="12.5">
      <c r="K646" s="39"/>
    </row>
    <row r="647" spans="11:11" ht="12.5">
      <c r="K647" s="39"/>
    </row>
    <row r="648" spans="11:11" ht="12.5">
      <c r="K648" s="39"/>
    </row>
    <row r="649" spans="11:11" ht="12.5">
      <c r="K649" s="39"/>
    </row>
    <row r="650" spans="11:11" ht="12.5">
      <c r="K650" s="39"/>
    </row>
    <row r="651" spans="11:11" ht="12.5">
      <c r="K651" s="39"/>
    </row>
    <row r="652" spans="11:11" ht="12.5">
      <c r="K652" s="39"/>
    </row>
    <row r="653" spans="11:11" ht="12.5">
      <c r="K653" s="39"/>
    </row>
    <row r="654" spans="11:11" ht="12.5">
      <c r="K654" s="39"/>
    </row>
    <row r="655" spans="11:11" ht="12.5">
      <c r="K655" s="39"/>
    </row>
    <row r="656" spans="11:11" ht="12.5">
      <c r="K656" s="39"/>
    </row>
    <row r="657" spans="11:11" ht="12.5">
      <c r="K657" s="39"/>
    </row>
    <row r="658" spans="11:11" ht="12.5">
      <c r="K658" s="39"/>
    </row>
    <row r="659" spans="11:11" ht="12.5">
      <c r="K659" s="39"/>
    </row>
    <row r="660" spans="11:11" ht="12.5">
      <c r="K660" s="39"/>
    </row>
    <row r="661" spans="11:11" ht="12.5">
      <c r="K661" s="39"/>
    </row>
    <row r="662" spans="11:11" ht="12.5">
      <c r="K662" s="39"/>
    </row>
    <row r="663" spans="11:11" ht="12.5">
      <c r="K663" s="39"/>
    </row>
    <row r="664" spans="11:11" ht="12.5">
      <c r="K664" s="39"/>
    </row>
    <row r="665" spans="11:11" ht="12.5">
      <c r="K665" s="39"/>
    </row>
    <row r="666" spans="11:11" ht="12.5">
      <c r="K666" s="39"/>
    </row>
    <row r="667" spans="11:11" ht="12.5">
      <c r="K667" s="39"/>
    </row>
    <row r="668" spans="11:11" ht="12.5">
      <c r="K668" s="39"/>
    </row>
    <row r="669" spans="11:11" ht="12.5">
      <c r="K669" s="39"/>
    </row>
    <row r="670" spans="11:11" ht="12.5">
      <c r="K670" s="39"/>
    </row>
    <row r="671" spans="11:11" ht="12.5">
      <c r="K671" s="39"/>
    </row>
    <row r="672" spans="11:11" ht="12.5">
      <c r="K672" s="39"/>
    </row>
    <row r="673" spans="11:11" ht="12.5">
      <c r="K673" s="39"/>
    </row>
    <row r="674" spans="11:11" ht="12.5">
      <c r="K674" s="39"/>
    </row>
    <row r="675" spans="11:11" ht="12.5">
      <c r="K675" s="39"/>
    </row>
    <row r="676" spans="11:11" ht="12.5">
      <c r="K676" s="39"/>
    </row>
    <row r="677" spans="11:11" ht="12.5">
      <c r="K677" s="39"/>
    </row>
    <row r="678" spans="11:11" ht="12.5">
      <c r="K678" s="39"/>
    </row>
    <row r="679" spans="11:11" ht="12.5">
      <c r="K679" s="39"/>
    </row>
    <row r="680" spans="11:11" ht="12.5">
      <c r="K680" s="39"/>
    </row>
    <row r="681" spans="11:11" ht="12.5">
      <c r="K681" s="39"/>
    </row>
    <row r="682" spans="11:11" ht="12.5">
      <c r="K682" s="39"/>
    </row>
    <row r="683" spans="11:11" ht="12.5">
      <c r="K683" s="39"/>
    </row>
    <row r="684" spans="11:11" ht="12.5">
      <c r="K684" s="39"/>
    </row>
    <row r="685" spans="11:11" ht="12.5">
      <c r="K685" s="39"/>
    </row>
    <row r="686" spans="11:11" ht="12.5">
      <c r="K686" s="39"/>
    </row>
    <row r="687" spans="11:11" ht="12.5">
      <c r="K687" s="39"/>
    </row>
    <row r="688" spans="11:11" ht="12.5">
      <c r="K688" s="39"/>
    </row>
    <row r="689" spans="11:11" ht="12.5">
      <c r="K689" s="39"/>
    </row>
    <row r="690" spans="11:11" ht="12.5">
      <c r="K690" s="39"/>
    </row>
    <row r="691" spans="11:11" ht="12.5">
      <c r="K691" s="39"/>
    </row>
    <row r="692" spans="11:11" ht="12.5">
      <c r="K692" s="39"/>
    </row>
    <row r="693" spans="11:11" ht="12.5">
      <c r="K693" s="39"/>
    </row>
    <row r="694" spans="11:11" ht="12.5">
      <c r="K694" s="39"/>
    </row>
    <row r="695" spans="11:11" ht="12.5">
      <c r="K695" s="39"/>
    </row>
    <row r="696" spans="11:11" ht="12.5">
      <c r="K696" s="39"/>
    </row>
    <row r="697" spans="11:11" ht="12.5">
      <c r="K697" s="39"/>
    </row>
    <row r="698" spans="11:11" ht="12.5">
      <c r="K698" s="39"/>
    </row>
    <row r="699" spans="11:11" ht="12.5">
      <c r="K699" s="39"/>
    </row>
    <row r="700" spans="11:11" ht="12.5">
      <c r="K700" s="39"/>
    </row>
    <row r="701" spans="11:11" ht="12.5">
      <c r="K701" s="39"/>
    </row>
    <row r="702" spans="11:11" ht="12.5">
      <c r="K702" s="39"/>
    </row>
    <row r="703" spans="11:11" ht="12.5">
      <c r="K703" s="39"/>
    </row>
    <row r="704" spans="11:11" ht="12.5">
      <c r="K704" s="39"/>
    </row>
    <row r="705" spans="11:11" ht="12.5">
      <c r="K705" s="39"/>
    </row>
    <row r="706" spans="11:11" ht="12.5">
      <c r="K706" s="39"/>
    </row>
    <row r="707" spans="11:11" ht="12.5">
      <c r="K707" s="39"/>
    </row>
    <row r="708" spans="11:11" ht="12.5">
      <c r="K708" s="39"/>
    </row>
    <row r="709" spans="11:11" ht="12.5">
      <c r="K709" s="39"/>
    </row>
    <row r="710" spans="11:11" ht="12.5">
      <c r="K710" s="39"/>
    </row>
    <row r="711" spans="11:11" ht="12.5">
      <c r="K711" s="39"/>
    </row>
    <row r="712" spans="11:11" ht="12.5">
      <c r="K712" s="39"/>
    </row>
    <row r="713" spans="11:11" ht="12.5">
      <c r="K713" s="39"/>
    </row>
    <row r="714" spans="11:11" ht="12.5">
      <c r="K714" s="39"/>
    </row>
    <row r="715" spans="11:11" ht="12.5">
      <c r="K715" s="39"/>
    </row>
    <row r="716" spans="11:11" ht="12.5">
      <c r="K716" s="39"/>
    </row>
    <row r="717" spans="11:11" ht="12.5">
      <c r="K717" s="39"/>
    </row>
    <row r="718" spans="11:11" ht="12.5">
      <c r="K718" s="39"/>
    </row>
    <row r="719" spans="11:11" ht="12.5">
      <c r="K719" s="39"/>
    </row>
    <row r="720" spans="11:11" ht="12.5">
      <c r="K720" s="39"/>
    </row>
    <row r="721" spans="11:11" ht="12.5">
      <c r="K721" s="39"/>
    </row>
    <row r="722" spans="11:11" ht="12.5">
      <c r="K722" s="39"/>
    </row>
    <row r="723" spans="11:11" ht="12.5">
      <c r="K723" s="39"/>
    </row>
    <row r="724" spans="11:11" ht="12.5">
      <c r="K724" s="39"/>
    </row>
    <row r="725" spans="11:11" ht="12.5">
      <c r="K725" s="39"/>
    </row>
    <row r="726" spans="11:11" ht="12.5">
      <c r="K726" s="39"/>
    </row>
    <row r="727" spans="11:11" ht="12.5">
      <c r="K727" s="39"/>
    </row>
    <row r="728" spans="11:11" ht="12.5">
      <c r="K728" s="39"/>
    </row>
    <row r="729" spans="11:11" ht="12.5">
      <c r="K729" s="39"/>
    </row>
    <row r="730" spans="11:11" ht="12.5">
      <c r="K730" s="39"/>
    </row>
    <row r="731" spans="11:11" ht="12.5">
      <c r="K731" s="39"/>
    </row>
    <row r="732" spans="11:11" ht="12.5">
      <c r="K732" s="39"/>
    </row>
    <row r="733" spans="11:11" ht="12.5">
      <c r="K733" s="39"/>
    </row>
    <row r="734" spans="11:11" ht="12.5">
      <c r="K734" s="39"/>
    </row>
    <row r="735" spans="11:11" ht="12.5">
      <c r="K735" s="39"/>
    </row>
    <row r="736" spans="11:11" ht="12.5">
      <c r="K736" s="39"/>
    </row>
    <row r="737" spans="11:11" ht="12.5">
      <c r="K737" s="39"/>
    </row>
    <row r="738" spans="11:11" ht="12.5">
      <c r="K738" s="39"/>
    </row>
    <row r="739" spans="11:11" ht="12.5">
      <c r="K739" s="39"/>
    </row>
    <row r="740" spans="11:11" ht="12.5">
      <c r="K740" s="39"/>
    </row>
    <row r="741" spans="11:11" ht="12.5">
      <c r="K741" s="39"/>
    </row>
    <row r="742" spans="11:11" ht="12.5">
      <c r="K742" s="39"/>
    </row>
    <row r="743" spans="11:11" ht="12.5">
      <c r="K743" s="39"/>
    </row>
    <row r="744" spans="11:11" ht="12.5">
      <c r="K744" s="39"/>
    </row>
    <row r="745" spans="11:11" ht="12.5">
      <c r="K745" s="39"/>
    </row>
    <row r="746" spans="11:11" ht="12.5">
      <c r="K746" s="39"/>
    </row>
    <row r="747" spans="11:11" ht="12.5">
      <c r="K747" s="39"/>
    </row>
    <row r="748" spans="11:11" ht="12.5">
      <c r="K748" s="39"/>
    </row>
    <row r="749" spans="11:11" ht="12.5">
      <c r="K749" s="39"/>
    </row>
    <row r="750" spans="11:11" ht="12.5">
      <c r="K750" s="39"/>
    </row>
    <row r="751" spans="11:11" ht="12.5">
      <c r="K751" s="39"/>
    </row>
    <row r="752" spans="11:11" ht="12.5">
      <c r="K752" s="39"/>
    </row>
    <row r="753" spans="11:11" ht="12.5">
      <c r="K753" s="39"/>
    </row>
    <row r="754" spans="11:11" ht="12.5">
      <c r="K754" s="39"/>
    </row>
    <row r="755" spans="11:11" ht="12.5">
      <c r="K755" s="39"/>
    </row>
    <row r="756" spans="11:11" ht="12.5">
      <c r="K756" s="39"/>
    </row>
    <row r="757" spans="11:11" ht="12.5">
      <c r="K757" s="39"/>
    </row>
    <row r="758" spans="11:11" ht="12.5">
      <c r="K758" s="39"/>
    </row>
    <row r="759" spans="11:11" ht="12.5">
      <c r="K759" s="39"/>
    </row>
    <row r="760" spans="11:11" ht="12.5">
      <c r="K760" s="39"/>
    </row>
    <row r="761" spans="11:11" ht="12.5">
      <c r="K761" s="39"/>
    </row>
    <row r="762" spans="11:11" ht="12.5">
      <c r="K762" s="39"/>
    </row>
    <row r="763" spans="11:11" ht="12.5">
      <c r="K763" s="39"/>
    </row>
    <row r="764" spans="11:11" ht="12.5">
      <c r="K764" s="39"/>
    </row>
    <row r="765" spans="11:11" ht="12.5">
      <c r="K765" s="39"/>
    </row>
    <row r="766" spans="11:11" ht="12.5">
      <c r="K766" s="39"/>
    </row>
    <row r="767" spans="11:11" ht="12.5">
      <c r="K767" s="39"/>
    </row>
    <row r="768" spans="11:11" ht="12.5">
      <c r="K768" s="39"/>
    </row>
    <row r="769" spans="11:11" ht="12.5">
      <c r="K769" s="39"/>
    </row>
    <row r="770" spans="11:11" ht="12.5">
      <c r="K770" s="39"/>
    </row>
    <row r="771" spans="11:11" ht="12.5">
      <c r="K771" s="39"/>
    </row>
    <row r="772" spans="11:11" ht="12.5">
      <c r="K772" s="39"/>
    </row>
    <row r="773" spans="11:11" ht="12.5">
      <c r="K773" s="39"/>
    </row>
    <row r="774" spans="11:11" ht="12.5">
      <c r="K774" s="39"/>
    </row>
    <row r="775" spans="11:11" ht="12.5">
      <c r="K775" s="39"/>
    </row>
    <row r="776" spans="11:11" ht="12.5">
      <c r="K776" s="39"/>
    </row>
    <row r="777" spans="11:11" ht="12.5">
      <c r="K777" s="39"/>
    </row>
    <row r="778" spans="11:11" ht="12.5">
      <c r="K778" s="39"/>
    </row>
    <row r="779" spans="11:11" ht="12.5">
      <c r="K779" s="39"/>
    </row>
    <row r="780" spans="11:11" ht="12.5">
      <c r="K780" s="39"/>
    </row>
    <row r="781" spans="11:11" ht="12.5">
      <c r="K781" s="39"/>
    </row>
    <row r="782" spans="11:11" ht="12.5">
      <c r="K782" s="39"/>
    </row>
    <row r="783" spans="11:11" ht="12.5">
      <c r="K783" s="39"/>
    </row>
    <row r="784" spans="11:11" ht="12.5">
      <c r="K784" s="39"/>
    </row>
    <row r="785" spans="11:11" ht="12.5">
      <c r="K785" s="39"/>
    </row>
    <row r="786" spans="11:11" ht="12.5">
      <c r="K786" s="39"/>
    </row>
    <row r="787" spans="11:11" ht="12.5">
      <c r="K787" s="39"/>
    </row>
    <row r="788" spans="11:11" ht="12.5">
      <c r="K788" s="39"/>
    </row>
    <row r="789" spans="11:11" ht="12.5">
      <c r="K789" s="39"/>
    </row>
    <row r="790" spans="11:11" ht="12.5">
      <c r="K790" s="39"/>
    </row>
    <row r="791" spans="11:11" ht="12.5">
      <c r="K791" s="39"/>
    </row>
    <row r="792" spans="11:11" ht="12.5">
      <c r="K792" s="39"/>
    </row>
    <row r="793" spans="11:11" ht="12.5">
      <c r="K793" s="39"/>
    </row>
    <row r="794" spans="11:11" ht="12.5">
      <c r="K794" s="39"/>
    </row>
    <row r="795" spans="11:11" ht="12.5">
      <c r="K795" s="39"/>
    </row>
    <row r="796" spans="11:11" ht="12.5">
      <c r="K796" s="39"/>
    </row>
    <row r="797" spans="11:11" ht="12.5">
      <c r="K797" s="39"/>
    </row>
    <row r="798" spans="11:11" ht="12.5">
      <c r="K798" s="39"/>
    </row>
    <row r="799" spans="11:11" ht="12.5">
      <c r="K799" s="39"/>
    </row>
    <row r="800" spans="11:11" ht="12.5">
      <c r="K800" s="39"/>
    </row>
    <row r="801" spans="11:11" ht="12.5">
      <c r="K801" s="39"/>
    </row>
    <row r="802" spans="11:11" ht="12.5">
      <c r="K802" s="39"/>
    </row>
    <row r="803" spans="11:11" ht="12.5">
      <c r="K803" s="39"/>
    </row>
    <row r="804" spans="11:11" ht="12.5">
      <c r="K804" s="39"/>
    </row>
    <row r="805" spans="11:11" ht="12.5">
      <c r="K805" s="39"/>
    </row>
    <row r="806" spans="11:11" ht="12.5">
      <c r="K806" s="39"/>
    </row>
    <row r="807" spans="11:11" ht="12.5">
      <c r="K807" s="39"/>
    </row>
    <row r="808" spans="11:11" ht="12.5">
      <c r="K808" s="39"/>
    </row>
    <row r="809" spans="11:11" ht="12.5">
      <c r="K809" s="39"/>
    </row>
    <row r="810" spans="11:11" ht="12.5">
      <c r="K810" s="39"/>
    </row>
    <row r="811" spans="11:11" ht="12.5">
      <c r="K811" s="39"/>
    </row>
    <row r="812" spans="11:11" ht="12.5">
      <c r="K812" s="39"/>
    </row>
    <row r="813" spans="11:11" ht="12.5">
      <c r="K813" s="39"/>
    </row>
    <row r="814" spans="11:11" ht="12.5">
      <c r="K814" s="39"/>
    </row>
    <row r="815" spans="11:11" ht="12.5">
      <c r="K815" s="39"/>
    </row>
    <row r="816" spans="11:11" ht="12.5">
      <c r="K816" s="39"/>
    </row>
    <row r="817" spans="11:11" ht="12.5">
      <c r="K817" s="39"/>
    </row>
    <row r="818" spans="11:11" ht="12.5">
      <c r="K818" s="39"/>
    </row>
    <row r="819" spans="11:11" ht="12.5">
      <c r="K819" s="39"/>
    </row>
    <row r="820" spans="11:11" ht="12.5">
      <c r="K820" s="39"/>
    </row>
    <row r="821" spans="11:11" ht="12.5">
      <c r="K821" s="39"/>
    </row>
    <row r="822" spans="11:11" ht="12.5">
      <c r="K822" s="39"/>
    </row>
    <row r="823" spans="11:11" ht="12.5">
      <c r="K823" s="39"/>
    </row>
    <row r="824" spans="11:11" ht="12.5">
      <c r="K824" s="39"/>
    </row>
    <row r="825" spans="11:11" ht="12.5">
      <c r="K825" s="39"/>
    </row>
    <row r="826" spans="11:11" ht="12.5">
      <c r="K826" s="39"/>
    </row>
    <row r="827" spans="11:11" ht="12.5">
      <c r="K827" s="39"/>
    </row>
    <row r="828" spans="11:11" ht="12.5">
      <c r="K828" s="39"/>
    </row>
    <row r="829" spans="11:11" ht="12.5">
      <c r="K829" s="39"/>
    </row>
    <row r="830" spans="11:11" ht="12.5">
      <c r="K830" s="39"/>
    </row>
    <row r="831" spans="11:11" ht="12.5">
      <c r="K831" s="39"/>
    </row>
    <row r="832" spans="11:11" ht="12.5">
      <c r="K832" s="39"/>
    </row>
    <row r="833" spans="11:11" ht="12.5">
      <c r="K833" s="39"/>
    </row>
    <row r="834" spans="11:11" ht="12.5">
      <c r="K834" s="39"/>
    </row>
    <row r="835" spans="11:11" ht="12.5">
      <c r="K835" s="39"/>
    </row>
    <row r="836" spans="11:11" ht="12.5">
      <c r="K836" s="39"/>
    </row>
    <row r="837" spans="11:11" ht="12.5">
      <c r="K837" s="39"/>
    </row>
    <row r="838" spans="11:11" ht="12.5">
      <c r="K838" s="39"/>
    </row>
    <row r="839" spans="11:11" ht="12.5">
      <c r="K839" s="39"/>
    </row>
    <row r="840" spans="11:11" ht="12.5">
      <c r="K840" s="39"/>
    </row>
    <row r="841" spans="11:11" ht="12.5">
      <c r="K841" s="39"/>
    </row>
    <row r="842" spans="11:11" ht="12.5">
      <c r="K842" s="39"/>
    </row>
    <row r="843" spans="11:11" ht="12.5">
      <c r="K843" s="39"/>
    </row>
    <row r="844" spans="11:11" ht="12.5">
      <c r="K844" s="39"/>
    </row>
    <row r="845" spans="11:11" ht="12.5">
      <c r="K845" s="39"/>
    </row>
    <row r="846" spans="11:11" ht="12.5">
      <c r="K846" s="39"/>
    </row>
    <row r="847" spans="11:11" ht="12.5">
      <c r="K847" s="39"/>
    </row>
    <row r="848" spans="11:11" ht="12.5">
      <c r="K848" s="39"/>
    </row>
    <row r="849" spans="11:11" ht="12.5">
      <c r="K849" s="39"/>
    </row>
    <row r="850" spans="11:11" ht="12.5">
      <c r="K850" s="39"/>
    </row>
    <row r="851" spans="11:11" ht="12.5">
      <c r="K851" s="39"/>
    </row>
    <row r="852" spans="11:11" ht="12.5">
      <c r="K852" s="39"/>
    </row>
    <row r="853" spans="11:11" ht="12.5">
      <c r="K853" s="39"/>
    </row>
    <row r="854" spans="11:11" ht="12.5">
      <c r="K854" s="39"/>
    </row>
    <row r="855" spans="11:11" ht="12.5">
      <c r="K855" s="39"/>
    </row>
    <row r="856" spans="11:11" ht="12.5">
      <c r="K856" s="39"/>
    </row>
    <row r="857" spans="11:11" ht="12.5">
      <c r="K857" s="39"/>
    </row>
    <row r="858" spans="11:11" ht="12.5">
      <c r="K858" s="39"/>
    </row>
    <row r="859" spans="11:11" ht="12.5">
      <c r="K859" s="39"/>
    </row>
    <row r="860" spans="11:11" ht="12.5">
      <c r="K860" s="39"/>
    </row>
    <row r="861" spans="11:11" ht="12.5">
      <c r="K861" s="39"/>
    </row>
    <row r="862" spans="11:11" ht="12.5">
      <c r="K862" s="39"/>
    </row>
    <row r="863" spans="11:11" ht="12.5">
      <c r="K863" s="39"/>
    </row>
    <row r="864" spans="11:11" ht="12.5">
      <c r="K864" s="39"/>
    </row>
    <row r="865" spans="11:11" ht="12.5">
      <c r="K865" s="39"/>
    </row>
    <row r="866" spans="11:11" ht="12.5">
      <c r="K866" s="39"/>
    </row>
    <row r="867" spans="11:11" ht="12.5">
      <c r="K867" s="39"/>
    </row>
    <row r="868" spans="11:11" ht="12.5">
      <c r="K868" s="39"/>
    </row>
    <row r="869" spans="11:11" ht="12.5">
      <c r="K869" s="39"/>
    </row>
    <row r="870" spans="11:11" ht="12.5">
      <c r="K870" s="39"/>
    </row>
    <row r="871" spans="11:11" ht="12.5">
      <c r="K871" s="39"/>
    </row>
    <row r="872" spans="11:11" ht="12.5">
      <c r="K872" s="39"/>
    </row>
    <row r="873" spans="11:11" ht="12.5">
      <c r="K873" s="39"/>
    </row>
    <row r="874" spans="11:11" ht="12.5">
      <c r="K874" s="39"/>
    </row>
    <row r="875" spans="11:11" ht="12.5">
      <c r="K875" s="39"/>
    </row>
    <row r="876" spans="11:11" ht="12.5">
      <c r="K876" s="39"/>
    </row>
    <row r="877" spans="11:11" ht="12.5">
      <c r="K877" s="39"/>
    </row>
    <row r="878" spans="11:11" ht="12.5">
      <c r="K878" s="39"/>
    </row>
    <row r="879" spans="11:11" ht="12.5">
      <c r="K879" s="39"/>
    </row>
    <row r="880" spans="11:11" ht="12.5">
      <c r="K880" s="39"/>
    </row>
    <row r="881" spans="11:11" ht="12.5">
      <c r="K881" s="39"/>
    </row>
    <row r="882" spans="11:11" ht="12.5">
      <c r="K882" s="39"/>
    </row>
    <row r="883" spans="11:11" ht="12.5">
      <c r="K883" s="39"/>
    </row>
    <row r="884" spans="11:11" ht="12.5">
      <c r="K884" s="39"/>
    </row>
    <row r="885" spans="11:11" ht="12.5">
      <c r="K885" s="39"/>
    </row>
    <row r="886" spans="11:11" ht="12.5">
      <c r="K886" s="39"/>
    </row>
    <row r="887" spans="11:11" ht="12.5">
      <c r="K887" s="39"/>
    </row>
    <row r="888" spans="11:11" ht="12.5">
      <c r="K888" s="39"/>
    </row>
    <row r="889" spans="11:11" ht="12.5">
      <c r="K889" s="39"/>
    </row>
    <row r="890" spans="11:11" ht="12.5">
      <c r="K890" s="39"/>
    </row>
    <row r="891" spans="11:11" ht="12.5">
      <c r="K891" s="39"/>
    </row>
    <row r="892" spans="11:11" ht="12.5">
      <c r="K892" s="39"/>
    </row>
    <row r="893" spans="11:11" ht="12.5">
      <c r="K893" s="39"/>
    </row>
    <row r="894" spans="11:11" ht="12.5">
      <c r="K894" s="39"/>
    </row>
    <row r="895" spans="11:11" ht="12.5">
      <c r="K895" s="39"/>
    </row>
    <row r="896" spans="11:11" ht="12.5">
      <c r="K896" s="39"/>
    </row>
    <row r="897" spans="11:11" ht="12.5">
      <c r="K897" s="39"/>
    </row>
    <row r="898" spans="11:11" ht="12.5">
      <c r="K898" s="39"/>
    </row>
    <row r="899" spans="11:11" ht="12.5">
      <c r="K899" s="39"/>
    </row>
    <row r="900" spans="11:11" ht="12.5">
      <c r="K900" s="39"/>
    </row>
    <row r="901" spans="11:11" ht="12.5">
      <c r="K901" s="39"/>
    </row>
    <row r="902" spans="11:11" ht="12.5">
      <c r="K902" s="39"/>
    </row>
    <row r="903" spans="11:11" ht="12.5">
      <c r="K903" s="39"/>
    </row>
    <row r="904" spans="11:11" ht="12.5">
      <c r="K904" s="39"/>
    </row>
    <row r="905" spans="11:11" ht="12.5">
      <c r="K905" s="39"/>
    </row>
    <row r="906" spans="11:11" ht="12.5">
      <c r="K906" s="39"/>
    </row>
    <row r="907" spans="11:11" ht="12.5">
      <c r="K907" s="39"/>
    </row>
    <row r="908" spans="11:11" ht="12.5">
      <c r="K908" s="39"/>
    </row>
    <row r="909" spans="11:11" ht="12.5">
      <c r="K909" s="39"/>
    </row>
    <row r="910" spans="11:11" ht="12.5">
      <c r="K910" s="39"/>
    </row>
    <row r="911" spans="11:11" ht="12.5">
      <c r="K911" s="39"/>
    </row>
    <row r="912" spans="11:11" ht="12.5">
      <c r="K912" s="39"/>
    </row>
    <row r="913" spans="11:11" ht="12.5">
      <c r="K913" s="39"/>
    </row>
    <row r="914" spans="11:11" ht="12.5">
      <c r="K914" s="39"/>
    </row>
    <row r="915" spans="11:11" ht="12.5">
      <c r="K915" s="39"/>
    </row>
    <row r="916" spans="11:11" ht="12.5">
      <c r="K916" s="39"/>
    </row>
    <row r="917" spans="11:11" ht="12.5">
      <c r="K917" s="39"/>
    </row>
    <row r="918" spans="11:11" ht="12.5">
      <c r="K918" s="39"/>
    </row>
    <row r="919" spans="11:11" ht="12.5">
      <c r="K919" s="39"/>
    </row>
    <row r="920" spans="11:11" ht="12.5">
      <c r="K920" s="39"/>
    </row>
    <row r="921" spans="11:11" ht="12.5">
      <c r="K921" s="39"/>
    </row>
    <row r="922" spans="11:11" ht="12.5">
      <c r="K922" s="39"/>
    </row>
    <row r="923" spans="11:11" ht="12.5">
      <c r="K923" s="39"/>
    </row>
    <row r="924" spans="11:11" ht="12.5">
      <c r="K924" s="39"/>
    </row>
    <row r="925" spans="11:11" ht="12.5">
      <c r="K925" s="39"/>
    </row>
    <row r="926" spans="11:11" ht="12.5">
      <c r="K926" s="39"/>
    </row>
    <row r="927" spans="11:11" ht="12.5">
      <c r="K927" s="39"/>
    </row>
    <row r="928" spans="11:11" ht="12.5">
      <c r="K928" s="39"/>
    </row>
    <row r="929" spans="11:11" ht="12.5">
      <c r="K929" s="39"/>
    </row>
    <row r="930" spans="11:11" ht="12.5">
      <c r="K930" s="39"/>
    </row>
    <row r="931" spans="11:11" ht="12.5">
      <c r="K931" s="39"/>
    </row>
    <row r="932" spans="11:11" ht="12.5">
      <c r="K932" s="39"/>
    </row>
    <row r="933" spans="11:11" ht="12.5">
      <c r="K933" s="39"/>
    </row>
    <row r="934" spans="11:11" ht="12.5">
      <c r="K934" s="39"/>
    </row>
    <row r="935" spans="11:11" ht="12.5">
      <c r="K935" s="39"/>
    </row>
    <row r="936" spans="11:11" ht="12.5">
      <c r="K936" s="39"/>
    </row>
    <row r="937" spans="11:11" ht="12.5">
      <c r="K937" s="39"/>
    </row>
    <row r="938" spans="11:11" ht="12.5">
      <c r="K938" s="39"/>
    </row>
    <row r="939" spans="11:11" ht="12.5">
      <c r="K939" s="39"/>
    </row>
    <row r="940" spans="11:11" ht="12.5">
      <c r="K940" s="39"/>
    </row>
    <row r="941" spans="11:11" ht="12.5">
      <c r="K941" s="39"/>
    </row>
    <row r="942" spans="11:11" ht="12.5">
      <c r="K942" s="39"/>
    </row>
    <row r="943" spans="11:11" ht="12.5">
      <c r="K943" s="39"/>
    </row>
    <row r="944" spans="11:11" ht="12.5">
      <c r="K944" s="39"/>
    </row>
    <row r="945" spans="11:11" ht="12.5">
      <c r="K945" s="39"/>
    </row>
    <row r="946" spans="11:11" ht="12.5">
      <c r="K946" s="39"/>
    </row>
    <row r="947" spans="11:11" ht="12.5">
      <c r="K947" s="39"/>
    </row>
    <row r="948" spans="11:11" ht="12.5">
      <c r="K948" s="39"/>
    </row>
    <row r="949" spans="11:11" ht="12.5">
      <c r="K949" s="39"/>
    </row>
    <row r="950" spans="11:11" ht="12.5">
      <c r="K950" s="39"/>
    </row>
    <row r="951" spans="11:11" ht="12.5">
      <c r="K951" s="39"/>
    </row>
    <row r="952" spans="11:11" ht="12.5">
      <c r="K952" s="39"/>
    </row>
    <row r="953" spans="11:11" ht="12.5">
      <c r="K953" s="39"/>
    </row>
    <row r="954" spans="11:11" ht="12.5">
      <c r="K954" s="39"/>
    </row>
    <row r="955" spans="11:11" ht="12.5">
      <c r="K955" s="39"/>
    </row>
    <row r="956" spans="11:11" ht="12.5">
      <c r="K956" s="39"/>
    </row>
    <row r="957" spans="11:11" ht="12.5">
      <c r="K957" s="39"/>
    </row>
    <row r="958" spans="11:11" ht="12.5">
      <c r="K958" s="39"/>
    </row>
    <row r="959" spans="11:11" ht="12.5">
      <c r="K959" s="39"/>
    </row>
    <row r="960" spans="11:11" ht="12.5">
      <c r="K960" s="39"/>
    </row>
    <row r="961" spans="11:11" ht="12.5">
      <c r="K961" s="39"/>
    </row>
    <row r="962" spans="11:11" ht="12.5">
      <c r="K962" s="39"/>
    </row>
    <row r="963" spans="11:11" ht="12.5">
      <c r="K963" s="39"/>
    </row>
    <row r="964" spans="11:11" ht="12.5">
      <c r="K964" s="39"/>
    </row>
    <row r="965" spans="11:11" ht="12.5">
      <c r="K965" s="39"/>
    </row>
    <row r="966" spans="11:11" ht="12.5">
      <c r="K966" s="39"/>
    </row>
    <row r="967" spans="11:11" ht="12.5">
      <c r="K967" s="39"/>
    </row>
    <row r="968" spans="11:11" ht="12.5">
      <c r="K968" s="39"/>
    </row>
    <row r="969" spans="11:11" ht="12.5">
      <c r="K969" s="39"/>
    </row>
    <row r="970" spans="11:11" ht="12.5">
      <c r="K970" s="39"/>
    </row>
    <row r="971" spans="11:11" ht="12.5">
      <c r="K971" s="39"/>
    </row>
    <row r="972" spans="11:11" ht="12.5">
      <c r="K972" s="39"/>
    </row>
    <row r="973" spans="11:11" ht="12.5">
      <c r="K973" s="39"/>
    </row>
    <row r="974" spans="11:11" ht="12.5">
      <c r="K974" s="39"/>
    </row>
    <row r="975" spans="11:11" ht="12.5">
      <c r="K975" s="39"/>
    </row>
    <row r="976" spans="11:11" ht="12.5">
      <c r="K976" s="39"/>
    </row>
    <row r="977" spans="11:11" ht="12.5">
      <c r="K977" s="39"/>
    </row>
    <row r="978" spans="11:11" ht="12.5">
      <c r="K978" s="39"/>
    </row>
    <row r="979" spans="11:11" ht="12.5">
      <c r="K979" s="39"/>
    </row>
    <row r="980" spans="11:11" ht="12.5">
      <c r="K980" s="39"/>
    </row>
    <row r="981" spans="11:11" ht="12.5">
      <c r="K981" s="39"/>
    </row>
    <row r="982" spans="11:11" ht="12.5">
      <c r="K982" s="39"/>
    </row>
    <row r="983" spans="11:11" ht="12.5">
      <c r="K983" s="39"/>
    </row>
    <row r="984" spans="11:11" ht="12.5">
      <c r="K984" s="39"/>
    </row>
    <row r="985" spans="11:11" ht="12.5">
      <c r="K985" s="39"/>
    </row>
    <row r="986" spans="11:11" ht="12.5">
      <c r="K986" s="39"/>
    </row>
    <row r="987" spans="11:11" ht="12.5">
      <c r="K987" s="39"/>
    </row>
    <row r="988" spans="11:11" ht="12.5">
      <c r="K988" s="39"/>
    </row>
    <row r="989" spans="11:11" ht="12.5">
      <c r="K989" s="39"/>
    </row>
    <row r="990" spans="11:11" ht="12.5">
      <c r="K990" s="39"/>
    </row>
    <row r="991" spans="11:11" ht="12.5">
      <c r="K991" s="39"/>
    </row>
    <row r="992" spans="11:11" ht="12.5">
      <c r="K992" s="39"/>
    </row>
    <row r="993" spans="11:11" ht="12.5">
      <c r="K993" s="39"/>
    </row>
    <row r="994" spans="11:11" ht="12.5">
      <c r="K994" s="39"/>
    </row>
    <row r="995" spans="11:11" ht="12.5">
      <c r="K995" s="39"/>
    </row>
    <row r="996" spans="11:11" ht="12.5">
      <c r="K996" s="39"/>
    </row>
    <row r="997" spans="11:11" ht="12.5">
      <c r="K997" s="39"/>
    </row>
    <row r="998" spans="11:11" ht="12.5">
      <c r="K998" s="39"/>
    </row>
    <row r="999" spans="11:11" ht="12.5">
      <c r="K999" s="39"/>
    </row>
    <row r="1000" spans="11:11" ht="12.5">
      <c r="K1000" s="39"/>
    </row>
  </sheetData>
  <mergeCells count="1">
    <mergeCell ref="I3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L1000"/>
  <sheetViews>
    <sheetView workbookViewId="0"/>
  </sheetViews>
  <sheetFormatPr defaultColWidth="14.453125" defaultRowHeight="15.75" customHeight="1"/>
  <cols>
    <col min="5" max="5" width="66.7265625" customWidth="1"/>
    <col min="6" max="6" width="30.7265625" customWidth="1"/>
    <col min="7" max="7" width="50.26953125" customWidth="1"/>
    <col min="8" max="8" width="41.54296875" customWidth="1"/>
    <col min="10" max="10" width="43.453125" customWidth="1"/>
    <col min="11" max="11" width="23.08984375" customWidth="1"/>
    <col min="12" max="12" width="39.7265625" customWidth="1"/>
  </cols>
  <sheetData>
    <row r="1" spans="1:12" ht="15.75" customHeight="1">
      <c r="A1" s="34" t="s">
        <v>114</v>
      </c>
      <c r="B1" s="35" t="s">
        <v>115</v>
      </c>
      <c r="C1" s="35" t="s">
        <v>116</v>
      </c>
      <c r="D1" s="35" t="s">
        <v>117</v>
      </c>
      <c r="E1" s="35" t="s">
        <v>118</v>
      </c>
      <c r="F1" s="35" t="s">
        <v>119</v>
      </c>
      <c r="G1" s="35" t="s">
        <v>120</v>
      </c>
      <c r="H1" s="35" t="s">
        <v>121</v>
      </c>
      <c r="I1" s="35" t="s">
        <v>122</v>
      </c>
      <c r="J1" s="35" t="s">
        <v>123</v>
      </c>
      <c r="K1" s="36" t="s">
        <v>22</v>
      </c>
      <c r="L1" s="35" t="s">
        <v>124</v>
      </c>
    </row>
    <row r="2" spans="1:12" ht="15.75" customHeight="1">
      <c r="A2" s="38" t="s">
        <v>125</v>
      </c>
      <c r="B2" s="38" t="s">
        <v>3</v>
      </c>
      <c r="C2" s="43">
        <v>1</v>
      </c>
      <c r="D2" s="39"/>
      <c r="E2" s="40" t="s">
        <v>613</v>
      </c>
      <c r="F2" s="41" t="s">
        <v>614</v>
      </c>
      <c r="G2" s="38" t="s">
        <v>615</v>
      </c>
      <c r="H2" s="61" t="s">
        <v>616</v>
      </c>
      <c r="I2" s="62" t="s">
        <v>217</v>
      </c>
      <c r="J2" s="40" t="s">
        <v>617</v>
      </c>
      <c r="K2" s="43">
        <v>1</v>
      </c>
      <c r="L2" s="40" t="s">
        <v>618</v>
      </c>
    </row>
    <row r="3" spans="1:12" ht="15.75" customHeight="1">
      <c r="A3" s="38" t="s">
        <v>125</v>
      </c>
      <c r="B3" s="38" t="s">
        <v>3</v>
      </c>
      <c r="C3" s="43">
        <v>2</v>
      </c>
      <c r="D3" s="39"/>
      <c r="E3" s="40" t="s">
        <v>619</v>
      </c>
      <c r="F3" s="41" t="s">
        <v>620</v>
      </c>
      <c r="G3" s="38" t="s">
        <v>621</v>
      </c>
      <c r="H3" s="38" t="s">
        <v>622</v>
      </c>
      <c r="I3" s="38" t="s">
        <v>217</v>
      </c>
      <c r="J3" s="49" t="s">
        <v>623</v>
      </c>
      <c r="K3" s="43">
        <v>2</v>
      </c>
      <c r="L3" s="45"/>
    </row>
    <row r="4" spans="1:12" ht="15.75" customHeight="1">
      <c r="A4" s="38" t="s">
        <v>125</v>
      </c>
      <c r="B4" s="38" t="s">
        <v>3</v>
      </c>
      <c r="C4" s="43">
        <v>3</v>
      </c>
      <c r="D4" s="39"/>
      <c r="E4" s="40" t="s">
        <v>624</v>
      </c>
      <c r="F4" s="41" t="s">
        <v>620</v>
      </c>
      <c r="G4" s="41" t="s">
        <v>625</v>
      </c>
      <c r="H4" s="61" t="s">
        <v>626</v>
      </c>
      <c r="I4" s="38" t="s">
        <v>129</v>
      </c>
      <c r="J4" s="40" t="s">
        <v>627</v>
      </c>
      <c r="K4" s="43">
        <v>1</v>
      </c>
      <c r="L4" s="45"/>
    </row>
    <row r="5" spans="1:12" ht="15.75" customHeight="1">
      <c r="A5" s="38" t="s">
        <v>125</v>
      </c>
      <c r="B5" s="38" t="s">
        <v>3</v>
      </c>
      <c r="C5" s="43">
        <v>4</v>
      </c>
      <c r="D5" s="39"/>
      <c r="E5" s="40" t="s">
        <v>628</v>
      </c>
      <c r="F5" s="41" t="s">
        <v>629</v>
      </c>
      <c r="G5" s="38" t="s">
        <v>630</v>
      </c>
      <c r="H5" s="38" t="s">
        <v>631</v>
      </c>
      <c r="I5" s="38" t="s">
        <v>129</v>
      </c>
      <c r="J5" s="40" t="s">
        <v>632</v>
      </c>
      <c r="K5" s="43">
        <v>2</v>
      </c>
      <c r="L5" s="40" t="s">
        <v>633</v>
      </c>
    </row>
    <row r="6" spans="1:12">
      <c r="A6" s="38" t="s">
        <v>125</v>
      </c>
      <c r="B6" s="38" t="s">
        <v>3</v>
      </c>
      <c r="C6" s="43">
        <v>5</v>
      </c>
      <c r="D6" s="39"/>
      <c r="E6" s="40" t="s">
        <v>634</v>
      </c>
      <c r="F6" s="41" t="s">
        <v>629</v>
      </c>
      <c r="G6" s="38" t="s">
        <v>635</v>
      </c>
      <c r="H6" s="38" t="s">
        <v>636</v>
      </c>
      <c r="I6" s="38" t="s">
        <v>129</v>
      </c>
      <c r="J6" s="40" t="s">
        <v>637</v>
      </c>
      <c r="K6" s="43">
        <v>2</v>
      </c>
      <c r="L6" s="63"/>
    </row>
    <row r="7" spans="1:12" ht="15.75" customHeight="1">
      <c r="A7" s="38" t="s">
        <v>280</v>
      </c>
      <c r="B7" s="38" t="s">
        <v>3</v>
      </c>
      <c r="C7" s="43">
        <v>6</v>
      </c>
      <c r="D7" s="39"/>
      <c r="E7" s="40" t="s">
        <v>638</v>
      </c>
      <c r="F7" s="38" t="s">
        <v>639</v>
      </c>
      <c r="G7" s="38" t="s">
        <v>640</v>
      </c>
      <c r="H7" s="38" t="s">
        <v>641</v>
      </c>
      <c r="I7" s="38" t="s">
        <v>154</v>
      </c>
      <c r="J7" s="40" t="s">
        <v>642</v>
      </c>
      <c r="K7" s="43">
        <v>2</v>
      </c>
      <c r="L7" s="64"/>
    </row>
    <row r="8" spans="1:12" ht="15.75" customHeight="1">
      <c r="A8" s="38" t="s">
        <v>280</v>
      </c>
      <c r="B8" s="38" t="s">
        <v>3</v>
      </c>
      <c r="C8" s="43">
        <v>7</v>
      </c>
      <c r="D8" s="39"/>
      <c r="E8" s="40" t="s">
        <v>643</v>
      </c>
      <c r="F8" s="41" t="s">
        <v>644</v>
      </c>
      <c r="G8" s="41" t="s">
        <v>645</v>
      </c>
      <c r="H8" s="38" t="s">
        <v>646</v>
      </c>
      <c r="I8" s="38" t="s">
        <v>217</v>
      </c>
      <c r="J8" s="40" t="s">
        <v>647</v>
      </c>
      <c r="K8" s="43">
        <v>2</v>
      </c>
      <c r="L8" s="64"/>
    </row>
    <row r="9" spans="1:12" ht="15.75" customHeight="1">
      <c r="A9" s="38" t="s">
        <v>280</v>
      </c>
      <c r="B9" s="38" t="s">
        <v>3</v>
      </c>
      <c r="C9" s="43">
        <v>8</v>
      </c>
      <c r="D9" s="39"/>
      <c r="E9" s="46" t="s">
        <v>648</v>
      </c>
      <c r="F9" s="38" t="s">
        <v>649</v>
      </c>
      <c r="G9" s="41" t="s">
        <v>337</v>
      </c>
      <c r="H9" s="38" t="s">
        <v>338</v>
      </c>
      <c r="I9" s="41" t="s">
        <v>154</v>
      </c>
      <c r="J9" s="40" t="s">
        <v>339</v>
      </c>
      <c r="K9" s="43">
        <v>2</v>
      </c>
      <c r="L9" s="39"/>
    </row>
    <row r="10" spans="1:12" ht="15.75" customHeight="1">
      <c r="A10" s="65"/>
      <c r="B10" s="39"/>
      <c r="C10" s="43"/>
      <c r="D10" s="39"/>
      <c r="E10" s="39"/>
      <c r="F10" s="39"/>
      <c r="G10" s="39"/>
      <c r="H10" s="39"/>
      <c r="I10" s="39"/>
      <c r="J10" s="39"/>
      <c r="K10" s="39"/>
      <c r="L10" s="39"/>
    </row>
    <row r="11" spans="1:12" ht="15.75" customHeight="1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</row>
    <row r="12" spans="1:12" ht="15.75" customHeight="1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</row>
    <row r="13" spans="1:12" ht="15.75" customHeight="1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15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2" ht="15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5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</row>
    <row r="17" spans="1:12" ht="15.75" customHeight="1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</row>
    <row r="18" spans="1:12" ht="15.75" customHeight="1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 ht="15.75" customHeight="1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12" ht="12.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1:12" ht="12.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1:12" ht="12.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</row>
    <row r="23" spans="1:12" ht="12.5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</row>
    <row r="24" spans="1:12" ht="12.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12" ht="12.5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spans="1:12" ht="12.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</row>
    <row r="27" spans="1:12" ht="12.5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</row>
    <row r="28" spans="1:12" ht="12.5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2" ht="12.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2" ht="12.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2" ht="12.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</row>
    <row r="32" spans="1:12" ht="12.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1:12" ht="12.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</row>
    <row r="34" spans="1:12" ht="12.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1:12" ht="12.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</row>
    <row r="36" spans="1:12" ht="12.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</row>
    <row r="37" spans="1:12" ht="12.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</row>
    <row r="38" spans="1:12" ht="12.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</row>
    <row r="39" spans="1:12" ht="12.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</row>
    <row r="40" spans="1:12" ht="12.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</row>
    <row r="41" spans="1:12" ht="12.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1:12" ht="12.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</row>
    <row r="43" spans="1:12" ht="12.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2.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2.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2.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12" ht="12.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12" ht="12.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</row>
    <row r="49" spans="1:12" ht="12.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</row>
    <row r="50" spans="1:12" ht="12.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</row>
    <row r="51" spans="1:12" ht="12.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</row>
    <row r="52" spans="1:12" ht="12.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</row>
    <row r="53" spans="1:12" ht="12.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</row>
    <row r="54" spans="1:12" ht="12.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</row>
    <row r="55" spans="1:12" ht="12.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</row>
    <row r="56" spans="1:12" ht="12.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</row>
    <row r="57" spans="1:12" ht="12.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</row>
    <row r="58" spans="1:12" ht="12.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</row>
    <row r="59" spans="1:12" ht="12.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</row>
    <row r="60" spans="1:12" ht="12.5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</row>
    <row r="61" spans="1:12" ht="12.5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</row>
    <row r="62" spans="1:12" ht="12.5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</row>
    <row r="63" spans="1:12" ht="12.5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</row>
    <row r="64" spans="1:12" ht="12.5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</row>
    <row r="65" spans="1:12" ht="12.5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5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5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</row>
    <row r="68" spans="1:12" ht="12.5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</row>
    <row r="69" spans="1:12" ht="12.5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</row>
    <row r="70" spans="1:12" ht="12.5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</row>
    <row r="71" spans="1:12" ht="12.5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</row>
    <row r="72" spans="1:12" ht="12.5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</row>
    <row r="73" spans="1:12" ht="12.5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</row>
    <row r="74" spans="1:12" ht="12.5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</row>
    <row r="75" spans="1:12" ht="12.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</row>
    <row r="76" spans="1:12" ht="12.5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</row>
    <row r="77" spans="1:12" ht="12.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</row>
    <row r="78" spans="1:12" ht="12.5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</row>
    <row r="79" spans="1:12" ht="12.5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</row>
    <row r="80" spans="1:12" ht="12.5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</row>
    <row r="81" spans="1:12" ht="12.5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</row>
    <row r="82" spans="1:12" ht="12.5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</row>
    <row r="83" spans="1:12" ht="12.5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</row>
    <row r="84" spans="1:12" ht="12.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5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</row>
    <row r="86" spans="1:12" ht="12.5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</row>
    <row r="87" spans="1:12" ht="12.5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</row>
    <row r="88" spans="1:12" ht="12.5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</row>
    <row r="89" spans="1:12" ht="12.5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</row>
    <row r="90" spans="1:12" ht="12.5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</row>
    <row r="91" spans="1:12" ht="12.5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</row>
    <row r="92" spans="1:12" ht="12.5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</row>
    <row r="93" spans="1:12" ht="12.5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</row>
    <row r="94" spans="1:12" ht="12.5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</row>
    <row r="95" spans="1:12" ht="12.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</row>
    <row r="96" spans="1:12" ht="12.5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</row>
    <row r="97" spans="1:12" ht="12.5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</row>
    <row r="98" spans="1:12" ht="12.5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</row>
    <row r="99" spans="1:12" ht="12.5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</row>
    <row r="100" spans="1:12" ht="12.5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</row>
    <row r="101" spans="1:12" ht="12.5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</row>
    <row r="102" spans="1:12" ht="12.5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</row>
    <row r="103" spans="1:12" ht="12.5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</row>
    <row r="104" spans="1:12" ht="12.5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</row>
    <row r="105" spans="1:12" ht="12.5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</row>
    <row r="106" spans="1:12" ht="12.5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</row>
    <row r="107" spans="1:12" ht="12.5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</row>
    <row r="108" spans="1:12" ht="12.5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</row>
    <row r="109" spans="1:12" ht="12.5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</row>
    <row r="110" spans="1:12" ht="12.5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</row>
    <row r="111" spans="1:12" ht="12.5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</row>
    <row r="112" spans="1:12" ht="12.5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</row>
    <row r="113" spans="1:12" ht="12.5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</row>
    <row r="114" spans="1:12" ht="12.5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</row>
    <row r="115" spans="1:12" ht="12.5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</row>
    <row r="116" spans="1:12" ht="12.5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</row>
    <row r="117" spans="1:12" ht="12.5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</row>
    <row r="118" spans="1:12" ht="12.5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</row>
    <row r="119" spans="1:12" ht="12.5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</row>
    <row r="120" spans="1:12" ht="12.5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</row>
    <row r="121" spans="1:12" ht="12.5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</row>
    <row r="122" spans="1:12" ht="12.5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</row>
    <row r="123" spans="1:12" ht="12.5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</row>
    <row r="124" spans="1:12" ht="12.5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</row>
    <row r="125" spans="1:12" ht="12.5">
      <c r="K125" s="39"/>
    </row>
    <row r="126" spans="1:12" ht="12.5">
      <c r="K126" s="39"/>
    </row>
    <row r="127" spans="1:12" ht="12.5">
      <c r="K127" s="39"/>
    </row>
    <row r="128" spans="1:12" ht="12.5">
      <c r="K128" s="39"/>
    </row>
    <row r="129" spans="11:11" ht="12.5">
      <c r="K129" s="39"/>
    </row>
    <row r="130" spans="11:11" ht="12.5">
      <c r="K130" s="39"/>
    </row>
    <row r="131" spans="11:11" ht="12.5">
      <c r="K131" s="39"/>
    </row>
    <row r="132" spans="11:11" ht="12.5">
      <c r="K132" s="39"/>
    </row>
    <row r="133" spans="11:11" ht="12.5">
      <c r="K133" s="39"/>
    </row>
    <row r="134" spans="11:11" ht="12.5">
      <c r="K134" s="39"/>
    </row>
    <row r="135" spans="11:11" ht="12.5">
      <c r="K135" s="39"/>
    </row>
    <row r="136" spans="11:11" ht="12.5">
      <c r="K136" s="39"/>
    </row>
    <row r="137" spans="11:11" ht="12.5">
      <c r="K137" s="39"/>
    </row>
    <row r="138" spans="11:11" ht="12.5">
      <c r="K138" s="39"/>
    </row>
    <row r="139" spans="11:11" ht="12.5">
      <c r="K139" s="39"/>
    </row>
    <row r="140" spans="11:11" ht="12.5">
      <c r="K140" s="39"/>
    </row>
    <row r="141" spans="11:11" ht="12.5">
      <c r="K141" s="39"/>
    </row>
    <row r="142" spans="11:11" ht="12.5">
      <c r="K142" s="39"/>
    </row>
    <row r="143" spans="11:11" ht="12.5">
      <c r="K143" s="39"/>
    </row>
    <row r="144" spans="11:11" ht="12.5">
      <c r="K144" s="39"/>
    </row>
    <row r="145" spans="11:11" ht="12.5">
      <c r="K145" s="39"/>
    </row>
    <row r="146" spans="11:11" ht="12.5">
      <c r="K146" s="39"/>
    </row>
    <row r="147" spans="11:11" ht="12.5">
      <c r="K147" s="39"/>
    </row>
    <row r="148" spans="11:11" ht="12.5">
      <c r="K148" s="39"/>
    </row>
    <row r="149" spans="11:11" ht="12.5">
      <c r="K149" s="39"/>
    </row>
    <row r="150" spans="11:11" ht="12.5">
      <c r="K150" s="39"/>
    </row>
    <row r="151" spans="11:11" ht="12.5">
      <c r="K151" s="39"/>
    </row>
    <row r="152" spans="11:11" ht="12.5">
      <c r="K152" s="39"/>
    </row>
    <row r="153" spans="11:11" ht="12.5">
      <c r="K153" s="39"/>
    </row>
    <row r="154" spans="11:11" ht="12.5">
      <c r="K154" s="39"/>
    </row>
    <row r="155" spans="11:11" ht="12.5">
      <c r="K155" s="39"/>
    </row>
    <row r="156" spans="11:11" ht="12.5">
      <c r="K156" s="39"/>
    </row>
    <row r="157" spans="11:11" ht="12.5">
      <c r="K157" s="39"/>
    </row>
    <row r="158" spans="11:11" ht="12.5">
      <c r="K158" s="39"/>
    </row>
    <row r="159" spans="11:11" ht="12.5">
      <c r="K159" s="39"/>
    </row>
    <row r="160" spans="11:11" ht="12.5">
      <c r="K160" s="39"/>
    </row>
    <row r="161" spans="11:11" ht="12.5">
      <c r="K161" s="39"/>
    </row>
    <row r="162" spans="11:11" ht="12.5">
      <c r="K162" s="39"/>
    </row>
    <row r="163" spans="11:11" ht="12.5">
      <c r="K163" s="39"/>
    </row>
    <row r="164" spans="11:11" ht="12.5">
      <c r="K164" s="39"/>
    </row>
    <row r="165" spans="11:11" ht="12.5">
      <c r="K165" s="39"/>
    </row>
    <row r="166" spans="11:11" ht="12.5">
      <c r="K166" s="39"/>
    </row>
    <row r="167" spans="11:11" ht="12.5">
      <c r="K167" s="39"/>
    </row>
    <row r="168" spans="11:11" ht="12.5">
      <c r="K168" s="39"/>
    </row>
    <row r="169" spans="11:11" ht="12.5">
      <c r="K169" s="39"/>
    </row>
    <row r="170" spans="11:11" ht="12.5">
      <c r="K170" s="39"/>
    </row>
    <row r="171" spans="11:11" ht="12.5">
      <c r="K171" s="39"/>
    </row>
    <row r="172" spans="11:11" ht="12.5">
      <c r="K172" s="39"/>
    </row>
    <row r="173" spans="11:11" ht="12.5">
      <c r="K173" s="39"/>
    </row>
    <row r="174" spans="11:11" ht="12.5">
      <c r="K174" s="39"/>
    </row>
    <row r="175" spans="11:11" ht="12.5">
      <c r="K175" s="39"/>
    </row>
    <row r="176" spans="11:11" ht="12.5">
      <c r="K176" s="39"/>
    </row>
    <row r="177" spans="11:11" ht="12.5">
      <c r="K177" s="39"/>
    </row>
    <row r="178" spans="11:11" ht="12.5">
      <c r="K178" s="39"/>
    </row>
    <row r="179" spans="11:11" ht="12.5">
      <c r="K179" s="39"/>
    </row>
    <row r="180" spans="11:11" ht="12.5">
      <c r="K180" s="39"/>
    </row>
    <row r="181" spans="11:11" ht="12.5">
      <c r="K181" s="39"/>
    </row>
    <row r="182" spans="11:11" ht="12.5">
      <c r="K182" s="39"/>
    </row>
    <row r="183" spans="11:11" ht="12.5">
      <c r="K183" s="39"/>
    </row>
    <row r="184" spans="11:11" ht="12.5">
      <c r="K184" s="39"/>
    </row>
    <row r="185" spans="11:11" ht="12.5">
      <c r="K185" s="39"/>
    </row>
    <row r="186" spans="11:11" ht="12.5">
      <c r="K186" s="39"/>
    </row>
    <row r="187" spans="11:11" ht="12.5">
      <c r="K187" s="39"/>
    </row>
    <row r="188" spans="11:11" ht="12.5">
      <c r="K188" s="39"/>
    </row>
    <row r="189" spans="11:11" ht="12.5">
      <c r="K189" s="39"/>
    </row>
    <row r="190" spans="11:11" ht="12.5">
      <c r="K190" s="39"/>
    </row>
    <row r="191" spans="11:11" ht="12.5">
      <c r="K191" s="39"/>
    </row>
    <row r="192" spans="11:11" ht="12.5">
      <c r="K192" s="39"/>
    </row>
    <row r="193" spans="11:11" ht="12.5">
      <c r="K193" s="39"/>
    </row>
    <row r="194" spans="11:11" ht="12.5">
      <c r="K194" s="39"/>
    </row>
    <row r="195" spans="11:11" ht="12.5">
      <c r="K195" s="39"/>
    </row>
    <row r="196" spans="11:11" ht="12.5">
      <c r="K196" s="39"/>
    </row>
    <row r="197" spans="11:11" ht="12.5">
      <c r="K197" s="39"/>
    </row>
    <row r="198" spans="11:11" ht="12.5">
      <c r="K198" s="39"/>
    </row>
    <row r="199" spans="11:11" ht="12.5">
      <c r="K199" s="39"/>
    </row>
    <row r="200" spans="11:11" ht="12.5">
      <c r="K200" s="39"/>
    </row>
    <row r="201" spans="11:11" ht="12.5">
      <c r="K201" s="39"/>
    </row>
    <row r="202" spans="11:11" ht="12.5">
      <c r="K202" s="39"/>
    </row>
    <row r="203" spans="11:11" ht="12.5">
      <c r="K203" s="39"/>
    </row>
    <row r="204" spans="11:11" ht="12.5">
      <c r="K204" s="39"/>
    </row>
    <row r="205" spans="11:11" ht="12.5">
      <c r="K205" s="39"/>
    </row>
    <row r="206" spans="11:11" ht="12.5">
      <c r="K206" s="39"/>
    </row>
    <row r="207" spans="11:11" ht="12.5">
      <c r="K207" s="39"/>
    </row>
    <row r="208" spans="11:11" ht="12.5">
      <c r="K208" s="39"/>
    </row>
    <row r="209" spans="11:11" ht="12.5">
      <c r="K209" s="39"/>
    </row>
    <row r="210" spans="11:11" ht="12.5">
      <c r="K210" s="39"/>
    </row>
    <row r="211" spans="11:11" ht="12.5">
      <c r="K211" s="39"/>
    </row>
    <row r="212" spans="11:11" ht="12.5">
      <c r="K212" s="39"/>
    </row>
    <row r="213" spans="11:11" ht="12.5">
      <c r="K213" s="39"/>
    </row>
    <row r="214" spans="11:11" ht="12.5">
      <c r="K214" s="39"/>
    </row>
    <row r="215" spans="11:11" ht="12.5">
      <c r="K215" s="39"/>
    </row>
    <row r="216" spans="11:11" ht="12.5">
      <c r="K216" s="39"/>
    </row>
    <row r="217" spans="11:11" ht="12.5">
      <c r="K217" s="39"/>
    </row>
    <row r="218" spans="11:11" ht="12.5">
      <c r="K218" s="39"/>
    </row>
    <row r="219" spans="11:11" ht="12.5">
      <c r="K219" s="39"/>
    </row>
    <row r="220" spans="11:11" ht="12.5">
      <c r="K220" s="39"/>
    </row>
    <row r="221" spans="11:11" ht="12.5">
      <c r="K221" s="39"/>
    </row>
    <row r="222" spans="11:11" ht="12.5">
      <c r="K222" s="39"/>
    </row>
    <row r="223" spans="11:11" ht="12.5">
      <c r="K223" s="39"/>
    </row>
    <row r="224" spans="11:11" ht="12.5">
      <c r="K224" s="39"/>
    </row>
    <row r="225" spans="11:11" ht="12.5">
      <c r="K225" s="39"/>
    </row>
    <row r="226" spans="11:11" ht="12.5">
      <c r="K226" s="39"/>
    </row>
    <row r="227" spans="11:11" ht="12.5">
      <c r="K227" s="39"/>
    </row>
    <row r="228" spans="11:11" ht="12.5">
      <c r="K228" s="39"/>
    </row>
    <row r="229" spans="11:11" ht="12.5">
      <c r="K229" s="39"/>
    </row>
    <row r="230" spans="11:11" ht="12.5">
      <c r="K230" s="39"/>
    </row>
    <row r="231" spans="11:11" ht="12.5">
      <c r="K231" s="39"/>
    </row>
    <row r="232" spans="11:11" ht="12.5">
      <c r="K232" s="39"/>
    </row>
    <row r="233" spans="11:11" ht="12.5">
      <c r="K233" s="39"/>
    </row>
    <row r="234" spans="11:11" ht="12.5">
      <c r="K234" s="39"/>
    </row>
    <row r="235" spans="11:11" ht="12.5">
      <c r="K235" s="39"/>
    </row>
    <row r="236" spans="11:11" ht="12.5">
      <c r="K236" s="39"/>
    </row>
    <row r="237" spans="11:11" ht="12.5">
      <c r="K237" s="39"/>
    </row>
    <row r="238" spans="11:11" ht="12.5">
      <c r="K238" s="39"/>
    </row>
    <row r="239" spans="11:11" ht="12.5">
      <c r="K239" s="39"/>
    </row>
    <row r="240" spans="11:11" ht="12.5">
      <c r="K240" s="39"/>
    </row>
    <row r="241" spans="11:11" ht="12.5">
      <c r="K241" s="39"/>
    </row>
    <row r="242" spans="11:11" ht="12.5">
      <c r="K242" s="39"/>
    </row>
    <row r="243" spans="11:11" ht="12.5">
      <c r="K243" s="39"/>
    </row>
    <row r="244" spans="11:11" ht="12.5">
      <c r="K244" s="39"/>
    </row>
    <row r="245" spans="11:11" ht="12.5">
      <c r="K245" s="39"/>
    </row>
    <row r="246" spans="11:11" ht="12.5">
      <c r="K246" s="39"/>
    </row>
    <row r="247" spans="11:11" ht="12.5">
      <c r="K247" s="39"/>
    </row>
    <row r="248" spans="11:11" ht="12.5">
      <c r="K248" s="39"/>
    </row>
    <row r="249" spans="11:11" ht="12.5">
      <c r="K249" s="39"/>
    </row>
    <row r="250" spans="11:11" ht="12.5">
      <c r="K250" s="39"/>
    </row>
    <row r="251" spans="11:11" ht="12.5">
      <c r="K251" s="39"/>
    </row>
    <row r="252" spans="11:11" ht="12.5">
      <c r="K252" s="39"/>
    </row>
    <row r="253" spans="11:11" ht="12.5">
      <c r="K253" s="39"/>
    </row>
    <row r="254" spans="11:11" ht="12.5">
      <c r="K254" s="39"/>
    </row>
    <row r="255" spans="11:11" ht="12.5">
      <c r="K255" s="39"/>
    </row>
    <row r="256" spans="11:11" ht="12.5">
      <c r="K256" s="39"/>
    </row>
    <row r="257" spans="11:11" ht="12.5">
      <c r="K257" s="39"/>
    </row>
    <row r="258" spans="11:11" ht="12.5">
      <c r="K258" s="39"/>
    </row>
    <row r="259" spans="11:11" ht="12.5">
      <c r="K259" s="39"/>
    </row>
    <row r="260" spans="11:11" ht="12.5">
      <c r="K260" s="39"/>
    </row>
    <row r="261" spans="11:11" ht="12.5">
      <c r="K261" s="39"/>
    </row>
    <row r="262" spans="11:11" ht="12.5">
      <c r="K262" s="39"/>
    </row>
    <row r="263" spans="11:11" ht="12.5">
      <c r="K263" s="39"/>
    </row>
    <row r="264" spans="11:11" ht="12.5">
      <c r="K264" s="39"/>
    </row>
    <row r="265" spans="11:11" ht="12.5">
      <c r="K265" s="39"/>
    </row>
    <row r="266" spans="11:11" ht="12.5">
      <c r="K266" s="39"/>
    </row>
    <row r="267" spans="11:11" ht="12.5">
      <c r="K267" s="39"/>
    </row>
    <row r="268" spans="11:11" ht="12.5">
      <c r="K268" s="39"/>
    </row>
    <row r="269" spans="11:11" ht="12.5">
      <c r="K269" s="39"/>
    </row>
    <row r="270" spans="11:11" ht="12.5">
      <c r="K270" s="39"/>
    </row>
    <row r="271" spans="11:11" ht="12.5">
      <c r="K271" s="39"/>
    </row>
    <row r="272" spans="11:11" ht="12.5">
      <c r="K272" s="39"/>
    </row>
    <row r="273" spans="11:11" ht="12.5">
      <c r="K273" s="39"/>
    </row>
    <row r="274" spans="11:11" ht="12.5">
      <c r="K274" s="39"/>
    </row>
    <row r="275" spans="11:11" ht="12.5">
      <c r="K275" s="39"/>
    </row>
    <row r="276" spans="11:11" ht="12.5">
      <c r="K276" s="39"/>
    </row>
    <row r="277" spans="11:11" ht="12.5">
      <c r="K277" s="39"/>
    </row>
    <row r="278" spans="11:11" ht="12.5">
      <c r="K278" s="39"/>
    </row>
    <row r="279" spans="11:11" ht="12.5">
      <c r="K279" s="39"/>
    </row>
    <row r="280" spans="11:11" ht="12.5">
      <c r="K280" s="39"/>
    </row>
    <row r="281" spans="11:11" ht="12.5">
      <c r="K281" s="39"/>
    </row>
    <row r="282" spans="11:11" ht="12.5">
      <c r="K282" s="39"/>
    </row>
    <row r="283" spans="11:11" ht="12.5">
      <c r="K283" s="39"/>
    </row>
    <row r="284" spans="11:11" ht="12.5">
      <c r="K284" s="39"/>
    </row>
    <row r="285" spans="11:11" ht="12.5">
      <c r="K285" s="39"/>
    </row>
    <row r="286" spans="11:11" ht="12.5">
      <c r="K286" s="39"/>
    </row>
    <row r="287" spans="11:11" ht="12.5">
      <c r="K287" s="39"/>
    </row>
    <row r="288" spans="11:11" ht="12.5">
      <c r="K288" s="39"/>
    </row>
    <row r="289" spans="11:11" ht="12.5">
      <c r="K289" s="39"/>
    </row>
    <row r="290" spans="11:11" ht="12.5">
      <c r="K290" s="39"/>
    </row>
    <row r="291" spans="11:11" ht="12.5">
      <c r="K291" s="39"/>
    </row>
    <row r="292" spans="11:11" ht="12.5">
      <c r="K292" s="39"/>
    </row>
    <row r="293" spans="11:11" ht="12.5">
      <c r="K293" s="39"/>
    </row>
    <row r="294" spans="11:11" ht="12.5">
      <c r="K294" s="39"/>
    </row>
    <row r="295" spans="11:11" ht="12.5">
      <c r="K295" s="39"/>
    </row>
    <row r="296" spans="11:11" ht="12.5">
      <c r="K296" s="39"/>
    </row>
    <row r="297" spans="11:11" ht="12.5">
      <c r="K297" s="39"/>
    </row>
    <row r="298" spans="11:11" ht="12.5">
      <c r="K298" s="39"/>
    </row>
    <row r="299" spans="11:11" ht="12.5">
      <c r="K299" s="39"/>
    </row>
    <row r="300" spans="11:11" ht="12.5">
      <c r="K300" s="39"/>
    </row>
    <row r="301" spans="11:11" ht="12.5">
      <c r="K301" s="39"/>
    </row>
    <row r="302" spans="11:11" ht="12.5">
      <c r="K302" s="39"/>
    </row>
    <row r="303" spans="11:11" ht="12.5">
      <c r="K303" s="39"/>
    </row>
    <row r="304" spans="11:11" ht="12.5">
      <c r="K304" s="39"/>
    </row>
    <row r="305" spans="11:11" ht="12.5">
      <c r="K305" s="39"/>
    </row>
    <row r="306" spans="11:11" ht="12.5">
      <c r="K306" s="39"/>
    </row>
    <row r="307" spans="11:11" ht="12.5">
      <c r="K307" s="39"/>
    </row>
    <row r="308" spans="11:11" ht="12.5">
      <c r="K308" s="39"/>
    </row>
    <row r="309" spans="11:11" ht="12.5">
      <c r="K309" s="39"/>
    </row>
    <row r="310" spans="11:11" ht="12.5">
      <c r="K310" s="39"/>
    </row>
    <row r="311" spans="11:11" ht="12.5">
      <c r="K311" s="39"/>
    </row>
    <row r="312" spans="11:11" ht="12.5">
      <c r="K312" s="39"/>
    </row>
    <row r="313" spans="11:11" ht="12.5">
      <c r="K313" s="39"/>
    </row>
    <row r="314" spans="11:11" ht="12.5">
      <c r="K314" s="39"/>
    </row>
    <row r="315" spans="11:11" ht="12.5">
      <c r="K315" s="39"/>
    </row>
    <row r="316" spans="11:11" ht="12.5">
      <c r="K316" s="39"/>
    </row>
    <row r="317" spans="11:11" ht="12.5">
      <c r="K317" s="39"/>
    </row>
    <row r="318" spans="11:11" ht="12.5">
      <c r="K318" s="39"/>
    </row>
    <row r="319" spans="11:11" ht="12.5">
      <c r="K319" s="39"/>
    </row>
    <row r="320" spans="11:11" ht="12.5">
      <c r="K320" s="39"/>
    </row>
    <row r="321" spans="11:11" ht="12.5">
      <c r="K321" s="39"/>
    </row>
    <row r="322" spans="11:11" ht="12.5">
      <c r="K322" s="39"/>
    </row>
    <row r="323" spans="11:11" ht="12.5">
      <c r="K323" s="39"/>
    </row>
    <row r="324" spans="11:11" ht="12.5">
      <c r="K324" s="39"/>
    </row>
    <row r="325" spans="11:11" ht="12.5">
      <c r="K325" s="39"/>
    </row>
    <row r="326" spans="11:11" ht="12.5">
      <c r="K326" s="39"/>
    </row>
    <row r="327" spans="11:11" ht="12.5">
      <c r="K327" s="39"/>
    </row>
    <row r="328" spans="11:11" ht="12.5">
      <c r="K328" s="39"/>
    </row>
    <row r="329" spans="11:11" ht="12.5">
      <c r="K329" s="39"/>
    </row>
    <row r="330" spans="11:11" ht="12.5">
      <c r="K330" s="39"/>
    </row>
    <row r="331" spans="11:11" ht="12.5">
      <c r="K331" s="39"/>
    </row>
    <row r="332" spans="11:11" ht="12.5">
      <c r="K332" s="39"/>
    </row>
    <row r="333" spans="11:11" ht="12.5">
      <c r="K333" s="39"/>
    </row>
    <row r="334" spans="11:11" ht="12.5">
      <c r="K334" s="39"/>
    </row>
    <row r="335" spans="11:11" ht="12.5">
      <c r="K335" s="39"/>
    </row>
    <row r="336" spans="11:11" ht="12.5">
      <c r="K336" s="39"/>
    </row>
    <row r="337" spans="11:11" ht="12.5">
      <c r="K337" s="39"/>
    </row>
    <row r="338" spans="11:11" ht="12.5">
      <c r="K338" s="39"/>
    </row>
    <row r="339" spans="11:11" ht="12.5">
      <c r="K339" s="39"/>
    </row>
    <row r="340" spans="11:11" ht="12.5">
      <c r="K340" s="39"/>
    </row>
    <row r="341" spans="11:11" ht="12.5">
      <c r="K341" s="39"/>
    </row>
    <row r="342" spans="11:11" ht="12.5">
      <c r="K342" s="39"/>
    </row>
    <row r="343" spans="11:11" ht="12.5">
      <c r="K343" s="39"/>
    </row>
    <row r="344" spans="11:11" ht="12.5">
      <c r="K344" s="39"/>
    </row>
    <row r="345" spans="11:11" ht="12.5">
      <c r="K345" s="39"/>
    </row>
    <row r="346" spans="11:11" ht="12.5">
      <c r="K346" s="39"/>
    </row>
    <row r="347" spans="11:11" ht="12.5">
      <c r="K347" s="39"/>
    </row>
    <row r="348" spans="11:11" ht="12.5">
      <c r="K348" s="39"/>
    </row>
    <row r="349" spans="11:11" ht="12.5">
      <c r="K349" s="39"/>
    </row>
    <row r="350" spans="11:11" ht="12.5">
      <c r="K350" s="39"/>
    </row>
    <row r="351" spans="11:11" ht="12.5">
      <c r="K351" s="39"/>
    </row>
    <row r="352" spans="11:11" ht="12.5">
      <c r="K352" s="39"/>
    </row>
    <row r="353" spans="11:11" ht="12.5">
      <c r="K353" s="39"/>
    </row>
    <row r="354" spans="11:11" ht="12.5">
      <c r="K354" s="39"/>
    </row>
    <row r="355" spans="11:11" ht="12.5">
      <c r="K355" s="39"/>
    </row>
    <row r="356" spans="11:11" ht="12.5">
      <c r="K356" s="39"/>
    </row>
    <row r="357" spans="11:11" ht="12.5">
      <c r="K357" s="39"/>
    </row>
    <row r="358" spans="11:11" ht="12.5">
      <c r="K358" s="39"/>
    </row>
    <row r="359" spans="11:11" ht="12.5">
      <c r="K359" s="39"/>
    </row>
    <row r="360" spans="11:11" ht="12.5">
      <c r="K360" s="39"/>
    </row>
    <row r="361" spans="11:11" ht="12.5">
      <c r="K361" s="39"/>
    </row>
    <row r="362" spans="11:11" ht="12.5">
      <c r="K362" s="39"/>
    </row>
    <row r="363" spans="11:11" ht="12.5">
      <c r="K363" s="39"/>
    </row>
    <row r="364" spans="11:11" ht="12.5">
      <c r="K364" s="39"/>
    </row>
    <row r="365" spans="11:11" ht="12.5">
      <c r="K365" s="39"/>
    </row>
    <row r="366" spans="11:11" ht="12.5">
      <c r="K366" s="39"/>
    </row>
    <row r="367" spans="11:11" ht="12.5">
      <c r="K367" s="39"/>
    </row>
    <row r="368" spans="11:11" ht="12.5">
      <c r="K368" s="39"/>
    </row>
    <row r="369" spans="11:11" ht="12.5">
      <c r="K369" s="39"/>
    </row>
    <row r="370" spans="11:11" ht="12.5">
      <c r="K370" s="39"/>
    </row>
    <row r="371" spans="11:11" ht="12.5">
      <c r="K371" s="39"/>
    </row>
    <row r="372" spans="11:11" ht="12.5">
      <c r="K372" s="39"/>
    </row>
    <row r="373" spans="11:11" ht="12.5">
      <c r="K373" s="39"/>
    </row>
    <row r="374" spans="11:11" ht="12.5">
      <c r="K374" s="39"/>
    </row>
    <row r="375" spans="11:11" ht="12.5">
      <c r="K375" s="39"/>
    </row>
    <row r="376" spans="11:11" ht="12.5">
      <c r="K376" s="39"/>
    </row>
    <row r="377" spans="11:11" ht="12.5">
      <c r="K377" s="39"/>
    </row>
    <row r="378" spans="11:11" ht="12.5">
      <c r="K378" s="39"/>
    </row>
    <row r="379" spans="11:11" ht="12.5">
      <c r="K379" s="39"/>
    </row>
    <row r="380" spans="11:11" ht="12.5">
      <c r="K380" s="39"/>
    </row>
    <row r="381" spans="11:11" ht="12.5">
      <c r="K381" s="39"/>
    </row>
    <row r="382" spans="11:11" ht="12.5">
      <c r="K382" s="39"/>
    </row>
    <row r="383" spans="11:11" ht="12.5">
      <c r="K383" s="39"/>
    </row>
    <row r="384" spans="11:11" ht="12.5">
      <c r="K384" s="39"/>
    </row>
    <row r="385" spans="11:11" ht="12.5">
      <c r="K385" s="39"/>
    </row>
    <row r="386" spans="11:11" ht="12.5">
      <c r="K386" s="39"/>
    </row>
    <row r="387" spans="11:11" ht="12.5">
      <c r="K387" s="39"/>
    </row>
    <row r="388" spans="11:11" ht="12.5">
      <c r="K388" s="39"/>
    </row>
    <row r="389" spans="11:11" ht="12.5">
      <c r="K389" s="39"/>
    </row>
    <row r="390" spans="11:11" ht="12.5">
      <c r="K390" s="39"/>
    </row>
    <row r="391" spans="11:11" ht="12.5">
      <c r="K391" s="39"/>
    </row>
    <row r="392" spans="11:11" ht="12.5">
      <c r="K392" s="39"/>
    </row>
    <row r="393" spans="11:11" ht="12.5">
      <c r="K393" s="39"/>
    </row>
    <row r="394" spans="11:11" ht="12.5">
      <c r="K394" s="39"/>
    </row>
    <row r="395" spans="11:11" ht="12.5">
      <c r="K395" s="39"/>
    </row>
    <row r="396" spans="11:11" ht="12.5">
      <c r="K396" s="39"/>
    </row>
    <row r="397" spans="11:11" ht="12.5">
      <c r="K397" s="39"/>
    </row>
    <row r="398" spans="11:11" ht="12.5">
      <c r="K398" s="39"/>
    </row>
    <row r="399" spans="11:11" ht="12.5">
      <c r="K399" s="39"/>
    </row>
    <row r="400" spans="11:11" ht="12.5">
      <c r="K400" s="39"/>
    </row>
    <row r="401" spans="11:11" ht="12.5">
      <c r="K401" s="39"/>
    </row>
    <row r="402" spans="11:11" ht="12.5">
      <c r="K402" s="39"/>
    </row>
    <row r="403" spans="11:11" ht="12.5">
      <c r="K403" s="39"/>
    </row>
    <row r="404" spans="11:11" ht="12.5">
      <c r="K404" s="39"/>
    </row>
    <row r="405" spans="11:11" ht="12.5">
      <c r="K405" s="39"/>
    </row>
    <row r="406" spans="11:11" ht="12.5">
      <c r="K406" s="39"/>
    </row>
    <row r="407" spans="11:11" ht="12.5">
      <c r="K407" s="39"/>
    </row>
    <row r="408" spans="11:11" ht="12.5">
      <c r="K408" s="39"/>
    </row>
    <row r="409" spans="11:11" ht="12.5">
      <c r="K409" s="39"/>
    </row>
    <row r="410" spans="11:11" ht="12.5">
      <c r="K410" s="39"/>
    </row>
    <row r="411" spans="11:11" ht="12.5">
      <c r="K411" s="39"/>
    </row>
    <row r="412" spans="11:11" ht="12.5">
      <c r="K412" s="39"/>
    </row>
    <row r="413" spans="11:11" ht="12.5">
      <c r="K413" s="39"/>
    </row>
    <row r="414" spans="11:11" ht="12.5">
      <c r="K414" s="39"/>
    </row>
    <row r="415" spans="11:11" ht="12.5">
      <c r="K415" s="39"/>
    </row>
    <row r="416" spans="11:11" ht="12.5">
      <c r="K416" s="39"/>
    </row>
    <row r="417" spans="11:11" ht="12.5">
      <c r="K417" s="39"/>
    </row>
    <row r="418" spans="11:11" ht="12.5">
      <c r="K418" s="39"/>
    </row>
    <row r="419" spans="11:11" ht="12.5">
      <c r="K419" s="39"/>
    </row>
    <row r="420" spans="11:11" ht="12.5">
      <c r="K420" s="39"/>
    </row>
    <row r="421" spans="11:11" ht="12.5">
      <c r="K421" s="39"/>
    </row>
    <row r="422" spans="11:11" ht="12.5">
      <c r="K422" s="39"/>
    </row>
    <row r="423" spans="11:11" ht="12.5">
      <c r="K423" s="39"/>
    </row>
    <row r="424" spans="11:11" ht="12.5">
      <c r="K424" s="39"/>
    </row>
    <row r="425" spans="11:11" ht="12.5">
      <c r="K425" s="39"/>
    </row>
    <row r="426" spans="11:11" ht="12.5">
      <c r="K426" s="39"/>
    </row>
    <row r="427" spans="11:11" ht="12.5">
      <c r="K427" s="39"/>
    </row>
    <row r="428" spans="11:11" ht="12.5">
      <c r="K428" s="39"/>
    </row>
    <row r="429" spans="11:11" ht="12.5">
      <c r="K429" s="39"/>
    </row>
    <row r="430" spans="11:11" ht="12.5">
      <c r="K430" s="39"/>
    </row>
    <row r="431" spans="11:11" ht="12.5">
      <c r="K431" s="39"/>
    </row>
    <row r="432" spans="11:11" ht="12.5">
      <c r="K432" s="39"/>
    </row>
    <row r="433" spans="11:11" ht="12.5">
      <c r="K433" s="39"/>
    </row>
    <row r="434" spans="11:11" ht="12.5">
      <c r="K434" s="39"/>
    </row>
    <row r="435" spans="11:11" ht="12.5">
      <c r="K435" s="39"/>
    </row>
    <row r="436" spans="11:11" ht="12.5">
      <c r="K436" s="39"/>
    </row>
    <row r="437" spans="11:11" ht="12.5">
      <c r="K437" s="39"/>
    </row>
    <row r="438" spans="11:11" ht="12.5">
      <c r="K438" s="39"/>
    </row>
    <row r="439" spans="11:11" ht="12.5">
      <c r="K439" s="39"/>
    </row>
    <row r="440" spans="11:11" ht="12.5">
      <c r="K440" s="39"/>
    </row>
    <row r="441" spans="11:11" ht="12.5">
      <c r="K441" s="39"/>
    </row>
    <row r="442" spans="11:11" ht="12.5">
      <c r="K442" s="39"/>
    </row>
    <row r="443" spans="11:11" ht="12.5">
      <c r="K443" s="39"/>
    </row>
    <row r="444" spans="11:11" ht="12.5">
      <c r="K444" s="39"/>
    </row>
    <row r="445" spans="11:11" ht="12.5">
      <c r="K445" s="39"/>
    </row>
    <row r="446" spans="11:11" ht="12.5">
      <c r="K446" s="39"/>
    </row>
    <row r="447" spans="11:11" ht="12.5">
      <c r="K447" s="39"/>
    </row>
    <row r="448" spans="11:11" ht="12.5">
      <c r="K448" s="39"/>
    </row>
    <row r="449" spans="11:11" ht="12.5">
      <c r="K449" s="39"/>
    </row>
    <row r="450" spans="11:11" ht="12.5">
      <c r="K450" s="39"/>
    </row>
    <row r="451" spans="11:11" ht="12.5">
      <c r="K451" s="39"/>
    </row>
    <row r="452" spans="11:11" ht="12.5">
      <c r="K452" s="39"/>
    </row>
    <row r="453" spans="11:11" ht="12.5">
      <c r="K453" s="39"/>
    </row>
    <row r="454" spans="11:11" ht="12.5">
      <c r="K454" s="39"/>
    </row>
    <row r="455" spans="11:11" ht="12.5">
      <c r="K455" s="39"/>
    </row>
    <row r="456" spans="11:11" ht="12.5">
      <c r="K456" s="39"/>
    </row>
    <row r="457" spans="11:11" ht="12.5">
      <c r="K457" s="39"/>
    </row>
    <row r="458" spans="11:11" ht="12.5">
      <c r="K458" s="39"/>
    </row>
    <row r="459" spans="11:11" ht="12.5">
      <c r="K459" s="39"/>
    </row>
    <row r="460" spans="11:11" ht="12.5">
      <c r="K460" s="39"/>
    </row>
    <row r="461" spans="11:11" ht="12.5">
      <c r="K461" s="39"/>
    </row>
    <row r="462" spans="11:11" ht="12.5">
      <c r="K462" s="39"/>
    </row>
    <row r="463" spans="11:11" ht="12.5">
      <c r="K463" s="39"/>
    </row>
    <row r="464" spans="11:11" ht="12.5">
      <c r="K464" s="39"/>
    </row>
    <row r="465" spans="11:11" ht="12.5">
      <c r="K465" s="39"/>
    </row>
    <row r="466" spans="11:11" ht="12.5">
      <c r="K466" s="39"/>
    </row>
    <row r="467" spans="11:11" ht="12.5">
      <c r="K467" s="39"/>
    </row>
    <row r="468" spans="11:11" ht="12.5">
      <c r="K468" s="39"/>
    </row>
    <row r="469" spans="11:11" ht="12.5">
      <c r="K469" s="39"/>
    </row>
    <row r="470" spans="11:11" ht="12.5">
      <c r="K470" s="39"/>
    </row>
    <row r="471" spans="11:11" ht="12.5">
      <c r="K471" s="39"/>
    </row>
    <row r="472" spans="11:11" ht="12.5">
      <c r="K472" s="39"/>
    </row>
    <row r="473" spans="11:11" ht="12.5">
      <c r="K473" s="39"/>
    </row>
    <row r="474" spans="11:11" ht="12.5">
      <c r="K474" s="39"/>
    </row>
    <row r="475" spans="11:11" ht="12.5">
      <c r="K475" s="39"/>
    </row>
    <row r="476" spans="11:11" ht="12.5">
      <c r="K476" s="39"/>
    </row>
    <row r="477" spans="11:11" ht="12.5">
      <c r="K477" s="39"/>
    </row>
    <row r="478" spans="11:11" ht="12.5">
      <c r="K478" s="39"/>
    </row>
    <row r="479" spans="11:11" ht="12.5">
      <c r="K479" s="39"/>
    </row>
    <row r="480" spans="11:11" ht="12.5">
      <c r="K480" s="39"/>
    </row>
    <row r="481" spans="11:11" ht="12.5">
      <c r="K481" s="39"/>
    </row>
    <row r="482" spans="11:11" ht="12.5">
      <c r="K482" s="39"/>
    </row>
    <row r="483" spans="11:11" ht="12.5">
      <c r="K483" s="39"/>
    </row>
    <row r="484" spans="11:11" ht="12.5">
      <c r="K484" s="39"/>
    </row>
    <row r="485" spans="11:11" ht="12.5">
      <c r="K485" s="39"/>
    </row>
    <row r="486" spans="11:11" ht="12.5">
      <c r="K486" s="39"/>
    </row>
    <row r="487" spans="11:11" ht="12.5">
      <c r="K487" s="39"/>
    </row>
    <row r="488" spans="11:11" ht="12.5">
      <c r="K488" s="39"/>
    </row>
    <row r="489" spans="11:11" ht="12.5">
      <c r="K489" s="39"/>
    </row>
    <row r="490" spans="11:11" ht="12.5">
      <c r="K490" s="39"/>
    </row>
    <row r="491" spans="11:11" ht="12.5">
      <c r="K491" s="39"/>
    </row>
    <row r="492" spans="11:11" ht="12.5">
      <c r="K492" s="39"/>
    </row>
    <row r="493" spans="11:11" ht="12.5">
      <c r="K493" s="39"/>
    </row>
    <row r="494" spans="11:11" ht="12.5">
      <c r="K494" s="39"/>
    </row>
    <row r="495" spans="11:11" ht="12.5">
      <c r="K495" s="39"/>
    </row>
    <row r="496" spans="11:11" ht="12.5">
      <c r="K496" s="39"/>
    </row>
    <row r="497" spans="11:11" ht="12.5">
      <c r="K497" s="39"/>
    </row>
    <row r="498" spans="11:11" ht="12.5">
      <c r="K498" s="39"/>
    </row>
    <row r="499" spans="11:11" ht="12.5">
      <c r="K499" s="39"/>
    </row>
    <row r="500" spans="11:11" ht="12.5">
      <c r="K500" s="39"/>
    </row>
    <row r="501" spans="11:11" ht="12.5">
      <c r="K501" s="39"/>
    </row>
    <row r="502" spans="11:11" ht="12.5">
      <c r="K502" s="39"/>
    </row>
    <row r="503" spans="11:11" ht="12.5">
      <c r="K503" s="39"/>
    </row>
    <row r="504" spans="11:11" ht="12.5">
      <c r="K504" s="39"/>
    </row>
    <row r="505" spans="11:11" ht="12.5">
      <c r="K505" s="39"/>
    </row>
    <row r="506" spans="11:11" ht="12.5">
      <c r="K506" s="39"/>
    </row>
    <row r="507" spans="11:11" ht="12.5">
      <c r="K507" s="39"/>
    </row>
    <row r="508" spans="11:11" ht="12.5">
      <c r="K508" s="39"/>
    </row>
    <row r="509" spans="11:11" ht="12.5">
      <c r="K509" s="39"/>
    </row>
    <row r="510" spans="11:11" ht="12.5">
      <c r="K510" s="39"/>
    </row>
    <row r="511" spans="11:11" ht="12.5">
      <c r="K511" s="39"/>
    </row>
    <row r="512" spans="11:11" ht="12.5">
      <c r="K512" s="39"/>
    </row>
    <row r="513" spans="11:11" ht="12.5">
      <c r="K513" s="39"/>
    </row>
    <row r="514" spans="11:11" ht="12.5">
      <c r="K514" s="39"/>
    </row>
    <row r="515" spans="11:11" ht="12.5">
      <c r="K515" s="39"/>
    </row>
    <row r="516" spans="11:11" ht="12.5">
      <c r="K516" s="39"/>
    </row>
    <row r="517" spans="11:11" ht="12.5">
      <c r="K517" s="39"/>
    </row>
    <row r="518" spans="11:11" ht="12.5">
      <c r="K518" s="39"/>
    </row>
    <row r="519" spans="11:11" ht="12.5">
      <c r="K519" s="39"/>
    </row>
    <row r="520" spans="11:11" ht="12.5">
      <c r="K520" s="39"/>
    </row>
    <row r="521" spans="11:11" ht="12.5">
      <c r="K521" s="39"/>
    </row>
    <row r="522" spans="11:11" ht="12.5">
      <c r="K522" s="39"/>
    </row>
    <row r="523" spans="11:11" ht="12.5">
      <c r="K523" s="39"/>
    </row>
    <row r="524" spans="11:11" ht="12.5">
      <c r="K524" s="39"/>
    </row>
    <row r="525" spans="11:11" ht="12.5">
      <c r="K525" s="39"/>
    </row>
    <row r="526" spans="11:11" ht="12.5">
      <c r="K526" s="39"/>
    </row>
    <row r="527" spans="11:11" ht="12.5">
      <c r="K527" s="39"/>
    </row>
    <row r="528" spans="11:11" ht="12.5">
      <c r="K528" s="39"/>
    </row>
    <row r="529" spans="11:11" ht="12.5">
      <c r="K529" s="39"/>
    </row>
    <row r="530" spans="11:11" ht="12.5">
      <c r="K530" s="39"/>
    </row>
    <row r="531" spans="11:11" ht="12.5">
      <c r="K531" s="39"/>
    </row>
    <row r="532" spans="11:11" ht="12.5">
      <c r="K532" s="39"/>
    </row>
    <row r="533" spans="11:11" ht="12.5">
      <c r="K533" s="39"/>
    </row>
    <row r="534" spans="11:11" ht="12.5">
      <c r="K534" s="39"/>
    </row>
    <row r="535" spans="11:11" ht="12.5">
      <c r="K535" s="39"/>
    </row>
    <row r="536" spans="11:11" ht="12.5">
      <c r="K536" s="39"/>
    </row>
    <row r="537" spans="11:11" ht="12.5">
      <c r="K537" s="39"/>
    </row>
    <row r="538" spans="11:11" ht="12.5">
      <c r="K538" s="39"/>
    </row>
    <row r="539" spans="11:11" ht="12.5">
      <c r="K539" s="39"/>
    </row>
    <row r="540" spans="11:11" ht="12.5">
      <c r="K540" s="39"/>
    </row>
    <row r="541" spans="11:11" ht="12.5">
      <c r="K541" s="39"/>
    </row>
    <row r="542" spans="11:11" ht="12.5">
      <c r="K542" s="39"/>
    </row>
    <row r="543" spans="11:11" ht="12.5">
      <c r="K543" s="39"/>
    </row>
    <row r="544" spans="11:11" ht="12.5">
      <c r="K544" s="39"/>
    </row>
    <row r="545" spans="11:11" ht="12.5">
      <c r="K545" s="39"/>
    </row>
    <row r="546" spans="11:11" ht="12.5">
      <c r="K546" s="39"/>
    </row>
    <row r="547" spans="11:11" ht="12.5">
      <c r="K547" s="39"/>
    </row>
    <row r="548" spans="11:11" ht="12.5">
      <c r="K548" s="39"/>
    </row>
    <row r="549" spans="11:11" ht="12.5">
      <c r="K549" s="39"/>
    </row>
    <row r="550" spans="11:11" ht="12.5">
      <c r="K550" s="39"/>
    </row>
    <row r="551" spans="11:11" ht="12.5">
      <c r="K551" s="39"/>
    </row>
    <row r="552" spans="11:11" ht="12.5">
      <c r="K552" s="39"/>
    </row>
    <row r="553" spans="11:11" ht="12.5">
      <c r="K553" s="39"/>
    </row>
    <row r="554" spans="11:11" ht="12.5">
      <c r="K554" s="39"/>
    </row>
    <row r="555" spans="11:11" ht="12.5">
      <c r="K555" s="39"/>
    </row>
    <row r="556" spans="11:11" ht="12.5">
      <c r="K556" s="39"/>
    </row>
    <row r="557" spans="11:11" ht="12.5">
      <c r="K557" s="39"/>
    </row>
    <row r="558" spans="11:11" ht="12.5">
      <c r="K558" s="39"/>
    </row>
    <row r="559" spans="11:11" ht="12.5">
      <c r="K559" s="39"/>
    </row>
    <row r="560" spans="11:11" ht="12.5">
      <c r="K560" s="39"/>
    </row>
    <row r="561" spans="11:11" ht="12.5">
      <c r="K561" s="39"/>
    </row>
    <row r="562" spans="11:11" ht="12.5">
      <c r="K562" s="39"/>
    </row>
    <row r="563" spans="11:11" ht="12.5">
      <c r="K563" s="39"/>
    </row>
    <row r="564" spans="11:11" ht="12.5">
      <c r="K564" s="39"/>
    </row>
    <row r="565" spans="11:11" ht="12.5">
      <c r="K565" s="39"/>
    </row>
    <row r="566" spans="11:11" ht="12.5">
      <c r="K566" s="39"/>
    </row>
    <row r="567" spans="11:11" ht="12.5">
      <c r="K567" s="39"/>
    </row>
    <row r="568" spans="11:11" ht="12.5">
      <c r="K568" s="39"/>
    </row>
    <row r="569" spans="11:11" ht="12.5">
      <c r="K569" s="39"/>
    </row>
    <row r="570" spans="11:11" ht="12.5">
      <c r="K570" s="39"/>
    </row>
    <row r="571" spans="11:11" ht="12.5">
      <c r="K571" s="39"/>
    </row>
    <row r="572" spans="11:11" ht="12.5">
      <c r="K572" s="39"/>
    </row>
    <row r="573" spans="11:11" ht="12.5">
      <c r="K573" s="39"/>
    </row>
    <row r="574" spans="11:11" ht="12.5">
      <c r="K574" s="39"/>
    </row>
    <row r="575" spans="11:11" ht="12.5">
      <c r="K575" s="39"/>
    </row>
    <row r="576" spans="11:11" ht="12.5">
      <c r="K576" s="39"/>
    </row>
    <row r="577" spans="11:11" ht="12.5">
      <c r="K577" s="39"/>
    </row>
    <row r="578" spans="11:11" ht="12.5">
      <c r="K578" s="39"/>
    </row>
    <row r="579" spans="11:11" ht="12.5">
      <c r="K579" s="39"/>
    </row>
    <row r="580" spans="11:11" ht="12.5">
      <c r="K580" s="39"/>
    </row>
    <row r="581" spans="11:11" ht="12.5">
      <c r="K581" s="39"/>
    </row>
    <row r="582" spans="11:11" ht="12.5">
      <c r="K582" s="39"/>
    </row>
    <row r="583" spans="11:11" ht="12.5">
      <c r="K583" s="39"/>
    </row>
    <row r="584" spans="11:11" ht="12.5">
      <c r="K584" s="39"/>
    </row>
    <row r="585" spans="11:11" ht="12.5">
      <c r="K585" s="39"/>
    </row>
    <row r="586" spans="11:11" ht="12.5">
      <c r="K586" s="39"/>
    </row>
    <row r="587" spans="11:11" ht="12.5">
      <c r="K587" s="39"/>
    </row>
    <row r="588" spans="11:11" ht="12.5">
      <c r="K588" s="39"/>
    </row>
    <row r="589" spans="11:11" ht="12.5">
      <c r="K589" s="39"/>
    </row>
    <row r="590" spans="11:11" ht="12.5">
      <c r="K590" s="39"/>
    </row>
    <row r="591" spans="11:11" ht="12.5">
      <c r="K591" s="39"/>
    </row>
    <row r="592" spans="11:11" ht="12.5">
      <c r="K592" s="39"/>
    </row>
    <row r="593" spans="11:11" ht="12.5">
      <c r="K593" s="39"/>
    </row>
    <row r="594" spans="11:11" ht="12.5">
      <c r="K594" s="39"/>
    </row>
    <row r="595" spans="11:11" ht="12.5">
      <c r="K595" s="39"/>
    </row>
    <row r="596" spans="11:11" ht="12.5">
      <c r="K596" s="39"/>
    </row>
    <row r="597" spans="11:11" ht="12.5">
      <c r="K597" s="39"/>
    </row>
    <row r="598" spans="11:11" ht="12.5">
      <c r="K598" s="39"/>
    </row>
    <row r="599" spans="11:11" ht="12.5">
      <c r="K599" s="39"/>
    </row>
    <row r="600" spans="11:11" ht="12.5">
      <c r="K600" s="39"/>
    </row>
    <row r="601" spans="11:11" ht="12.5">
      <c r="K601" s="39"/>
    </row>
    <row r="602" spans="11:11" ht="12.5">
      <c r="K602" s="39"/>
    </row>
    <row r="603" spans="11:11" ht="12.5">
      <c r="K603" s="39"/>
    </row>
    <row r="604" spans="11:11" ht="12.5">
      <c r="K604" s="39"/>
    </row>
    <row r="605" spans="11:11" ht="12.5">
      <c r="K605" s="39"/>
    </row>
    <row r="606" spans="11:11" ht="12.5">
      <c r="K606" s="39"/>
    </row>
    <row r="607" spans="11:11" ht="12.5">
      <c r="K607" s="39"/>
    </row>
    <row r="608" spans="11:11" ht="12.5">
      <c r="K608" s="39"/>
    </row>
    <row r="609" spans="11:11" ht="12.5">
      <c r="K609" s="39"/>
    </row>
    <row r="610" spans="11:11" ht="12.5">
      <c r="K610" s="39"/>
    </row>
    <row r="611" spans="11:11" ht="12.5">
      <c r="K611" s="39"/>
    </row>
    <row r="612" spans="11:11" ht="12.5">
      <c r="K612" s="39"/>
    </row>
    <row r="613" spans="11:11" ht="12.5">
      <c r="K613" s="39"/>
    </row>
    <row r="614" spans="11:11" ht="12.5">
      <c r="K614" s="39"/>
    </row>
    <row r="615" spans="11:11" ht="12.5">
      <c r="K615" s="39"/>
    </row>
    <row r="616" spans="11:11" ht="12.5">
      <c r="K616" s="39"/>
    </row>
    <row r="617" spans="11:11" ht="12.5">
      <c r="K617" s="39"/>
    </row>
    <row r="618" spans="11:11" ht="12.5">
      <c r="K618" s="39"/>
    </row>
    <row r="619" spans="11:11" ht="12.5">
      <c r="K619" s="39"/>
    </row>
    <row r="620" spans="11:11" ht="12.5">
      <c r="K620" s="39"/>
    </row>
    <row r="621" spans="11:11" ht="12.5">
      <c r="K621" s="39"/>
    </row>
    <row r="622" spans="11:11" ht="12.5">
      <c r="K622" s="39"/>
    </row>
    <row r="623" spans="11:11" ht="12.5">
      <c r="K623" s="39"/>
    </row>
    <row r="624" spans="11:11" ht="12.5">
      <c r="K624" s="39"/>
    </row>
    <row r="625" spans="11:11" ht="12.5">
      <c r="K625" s="39"/>
    </row>
    <row r="626" spans="11:11" ht="12.5">
      <c r="K626" s="39"/>
    </row>
    <row r="627" spans="11:11" ht="12.5">
      <c r="K627" s="39"/>
    </row>
    <row r="628" spans="11:11" ht="12.5">
      <c r="K628" s="39"/>
    </row>
    <row r="629" spans="11:11" ht="12.5">
      <c r="K629" s="39"/>
    </row>
    <row r="630" spans="11:11" ht="12.5">
      <c r="K630" s="39"/>
    </row>
    <row r="631" spans="11:11" ht="12.5">
      <c r="K631" s="39"/>
    </row>
    <row r="632" spans="11:11" ht="12.5">
      <c r="K632" s="39"/>
    </row>
    <row r="633" spans="11:11" ht="12.5">
      <c r="K633" s="39"/>
    </row>
    <row r="634" spans="11:11" ht="12.5">
      <c r="K634" s="39"/>
    </row>
    <row r="635" spans="11:11" ht="12.5">
      <c r="K635" s="39"/>
    </row>
    <row r="636" spans="11:11" ht="12.5">
      <c r="K636" s="39"/>
    </row>
    <row r="637" spans="11:11" ht="12.5">
      <c r="K637" s="39"/>
    </row>
    <row r="638" spans="11:11" ht="12.5">
      <c r="K638" s="39"/>
    </row>
    <row r="639" spans="11:11" ht="12.5">
      <c r="K639" s="39"/>
    </row>
    <row r="640" spans="11:11" ht="12.5">
      <c r="K640" s="39"/>
    </row>
    <row r="641" spans="11:11" ht="12.5">
      <c r="K641" s="39"/>
    </row>
    <row r="642" spans="11:11" ht="12.5">
      <c r="K642" s="39"/>
    </row>
    <row r="643" spans="11:11" ht="12.5">
      <c r="K643" s="39"/>
    </row>
    <row r="644" spans="11:11" ht="12.5">
      <c r="K644" s="39"/>
    </row>
    <row r="645" spans="11:11" ht="12.5">
      <c r="K645" s="39"/>
    </row>
    <row r="646" spans="11:11" ht="12.5">
      <c r="K646" s="39"/>
    </row>
    <row r="647" spans="11:11" ht="12.5">
      <c r="K647" s="39"/>
    </row>
    <row r="648" spans="11:11" ht="12.5">
      <c r="K648" s="39"/>
    </row>
    <row r="649" spans="11:11" ht="12.5">
      <c r="K649" s="39"/>
    </row>
    <row r="650" spans="11:11" ht="12.5">
      <c r="K650" s="39"/>
    </row>
    <row r="651" spans="11:11" ht="12.5">
      <c r="K651" s="39"/>
    </row>
    <row r="652" spans="11:11" ht="12.5">
      <c r="K652" s="39"/>
    </row>
    <row r="653" spans="11:11" ht="12.5">
      <c r="K653" s="39"/>
    </row>
    <row r="654" spans="11:11" ht="12.5">
      <c r="K654" s="39"/>
    </row>
    <row r="655" spans="11:11" ht="12.5">
      <c r="K655" s="39"/>
    </row>
    <row r="656" spans="11:11" ht="12.5">
      <c r="K656" s="39"/>
    </row>
    <row r="657" spans="11:11" ht="12.5">
      <c r="K657" s="39"/>
    </row>
    <row r="658" spans="11:11" ht="12.5">
      <c r="K658" s="39"/>
    </row>
    <row r="659" spans="11:11" ht="12.5">
      <c r="K659" s="39"/>
    </row>
    <row r="660" spans="11:11" ht="12.5">
      <c r="K660" s="39"/>
    </row>
    <row r="661" spans="11:11" ht="12.5">
      <c r="K661" s="39"/>
    </row>
    <row r="662" spans="11:11" ht="12.5">
      <c r="K662" s="39"/>
    </row>
    <row r="663" spans="11:11" ht="12.5">
      <c r="K663" s="39"/>
    </row>
    <row r="664" spans="11:11" ht="12.5">
      <c r="K664" s="39"/>
    </row>
    <row r="665" spans="11:11" ht="12.5">
      <c r="K665" s="39"/>
    </row>
    <row r="666" spans="11:11" ht="12.5">
      <c r="K666" s="39"/>
    </row>
    <row r="667" spans="11:11" ht="12.5">
      <c r="K667" s="39"/>
    </row>
    <row r="668" spans="11:11" ht="12.5">
      <c r="K668" s="39"/>
    </row>
    <row r="669" spans="11:11" ht="12.5">
      <c r="K669" s="39"/>
    </row>
    <row r="670" spans="11:11" ht="12.5">
      <c r="K670" s="39"/>
    </row>
    <row r="671" spans="11:11" ht="12.5">
      <c r="K671" s="39"/>
    </row>
    <row r="672" spans="11:11" ht="12.5">
      <c r="K672" s="39"/>
    </row>
    <row r="673" spans="11:11" ht="12.5">
      <c r="K673" s="39"/>
    </row>
    <row r="674" spans="11:11" ht="12.5">
      <c r="K674" s="39"/>
    </row>
    <row r="675" spans="11:11" ht="12.5">
      <c r="K675" s="39"/>
    </row>
    <row r="676" spans="11:11" ht="12.5">
      <c r="K676" s="39"/>
    </row>
    <row r="677" spans="11:11" ht="12.5">
      <c r="K677" s="39"/>
    </row>
    <row r="678" spans="11:11" ht="12.5">
      <c r="K678" s="39"/>
    </row>
    <row r="679" spans="11:11" ht="12.5">
      <c r="K679" s="39"/>
    </row>
    <row r="680" spans="11:11" ht="12.5">
      <c r="K680" s="39"/>
    </row>
    <row r="681" spans="11:11" ht="12.5">
      <c r="K681" s="39"/>
    </row>
    <row r="682" spans="11:11" ht="12.5">
      <c r="K682" s="39"/>
    </row>
    <row r="683" spans="11:11" ht="12.5">
      <c r="K683" s="39"/>
    </row>
    <row r="684" spans="11:11" ht="12.5">
      <c r="K684" s="39"/>
    </row>
    <row r="685" spans="11:11" ht="12.5">
      <c r="K685" s="39"/>
    </row>
    <row r="686" spans="11:11" ht="12.5">
      <c r="K686" s="39"/>
    </row>
    <row r="687" spans="11:11" ht="12.5">
      <c r="K687" s="39"/>
    </row>
    <row r="688" spans="11:11" ht="12.5">
      <c r="K688" s="39"/>
    </row>
    <row r="689" spans="11:11" ht="12.5">
      <c r="K689" s="39"/>
    </row>
    <row r="690" spans="11:11" ht="12.5">
      <c r="K690" s="39"/>
    </row>
    <row r="691" spans="11:11" ht="12.5">
      <c r="K691" s="39"/>
    </row>
    <row r="692" spans="11:11" ht="12.5">
      <c r="K692" s="39"/>
    </row>
    <row r="693" spans="11:11" ht="12.5">
      <c r="K693" s="39"/>
    </row>
    <row r="694" spans="11:11" ht="12.5">
      <c r="K694" s="39"/>
    </row>
    <row r="695" spans="11:11" ht="12.5">
      <c r="K695" s="39"/>
    </row>
    <row r="696" spans="11:11" ht="12.5">
      <c r="K696" s="39"/>
    </row>
    <row r="697" spans="11:11" ht="12.5">
      <c r="K697" s="39"/>
    </row>
    <row r="698" spans="11:11" ht="12.5">
      <c r="K698" s="39"/>
    </row>
    <row r="699" spans="11:11" ht="12.5">
      <c r="K699" s="39"/>
    </row>
    <row r="700" spans="11:11" ht="12.5">
      <c r="K700" s="39"/>
    </row>
    <row r="701" spans="11:11" ht="12.5">
      <c r="K701" s="39"/>
    </row>
    <row r="702" spans="11:11" ht="12.5">
      <c r="K702" s="39"/>
    </row>
    <row r="703" spans="11:11" ht="12.5">
      <c r="K703" s="39"/>
    </row>
    <row r="704" spans="11:11" ht="12.5">
      <c r="K704" s="39"/>
    </row>
    <row r="705" spans="11:11" ht="12.5">
      <c r="K705" s="39"/>
    </row>
    <row r="706" spans="11:11" ht="12.5">
      <c r="K706" s="39"/>
    </row>
    <row r="707" spans="11:11" ht="12.5">
      <c r="K707" s="39"/>
    </row>
    <row r="708" spans="11:11" ht="12.5">
      <c r="K708" s="39"/>
    </row>
    <row r="709" spans="11:11" ht="12.5">
      <c r="K709" s="39"/>
    </row>
    <row r="710" spans="11:11" ht="12.5">
      <c r="K710" s="39"/>
    </row>
    <row r="711" spans="11:11" ht="12.5">
      <c r="K711" s="39"/>
    </row>
    <row r="712" spans="11:11" ht="12.5">
      <c r="K712" s="39"/>
    </row>
    <row r="713" spans="11:11" ht="12.5">
      <c r="K713" s="39"/>
    </row>
    <row r="714" spans="11:11" ht="12.5">
      <c r="K714" s="39"/>
    </row>
    <row r="715" spans="11:11" ht="12.5">
      <c r="K715" s="39"/>
    </row>
    <row r="716" spans="11:11" ht="12.5">
      <c r="K716" s="39"/>
    </row>
    <row r="717" spans="11:11" ht="12.5">
      <c r="K717" s="39"/>
    </row>
    <row r="718" spans="11:11" ht="12.5">
      <c r="K718" s="39"/>
    </row>
    <row r="719" spans="11:11" ht="12.5">
      <c r="K719" s="39"/>
    </row>
    <row r="720" spans="11:11" ht="12.5">
      <c r="K720" s="39"/>
    </row>
    <row r="721" spans="11:11" ht="12.5">
      <c r="K721" s="39"/>
    </row>
    <row r="722" spans="11:11" ht="12.5">
      <c r="K722" s="39"/>
    </row>
    <row r="723" spans="11:11" ht="12.5">
      <c r="K723" s="39"/>
    </row>
    <row r="724" spans="11:11" ht="12.5">
      <c r="K724" s="39"/>
    </row>
    <row r="725" spans="11:11" ht="12.5">
      <c r="K725" s="39"/>
    </row>
    <row r="726" spans="11:11" ht="12.5">
      <c r="K726" s="39"/>
    </row>
    <row r="727" spans="11:11" ht="12.5">
      <c r="K727" s="39"/>
    </row>
    <row r="728" spans="11:11" ht="12.5">
      <c r="K728" s="39"/>
    </row>
    <row r="729" spans="11:11" ht="12.5">
      <c r="K729" s="39"/>
    </row>
    <row r="730" spans="11:11" ht="12.5">
      <c r="K730" s="39"/>
    </row>
    <row r="731" spans="11:11" ht="12.5">
      <c r="K731" s="39"/>
    </row>
    <row r="732" spans="11:11" ht="12.5">
      <c r="K732" s="39"/>
    </row>
    <row r="733" spans="11:11" ht="12.5">
      <c r="K733" s="39"/>
    </row>
    <row r="734" spans="11:11" ht="12.5">
      <c r="K734" s="39"/>
    </row>
    <row r="735" spans="11:11" ht="12.5">
      <c r="K735" s="39"/>
    </row>
    <row r="736" spans="11:11" ht="12.5">
      <c r="K736" s="39"/>
    </row>
    <row r="737" spans="11:11" ht="12.5">
      <c r="K737" s="39"/>
    </row>
    <row r="738" spans="11:11" ht="12.5">
      <c r="K738" s="39"/>
    </row>
    <row r="739" spans="11:11" ht="12.5">
      <c r="K739" s="39"/>
    </row>
    <row r="740" spans="11:11" ht="12.5">
      <c r="K740" s="39"/>
    </row>
    <row r="741" spans="11:11" ht="12.5">
      <c r="K741" s="39"/>
    </row>
    <row r="742" spans="11:11" ht="12.5">
      <c r="K742" s="39"/>
    </row>
    <row r="743" spans="11:11" ht="12.5">
      <c r="K743" s="39"/>
    </row>
    <row r="744" spans="11:11" ht="12.5">
      <c r="K744" s="39"/>
    </row>
    <row r="745" spans="11:11" ht="12.5">
      <c r="K745" s="39"/>
    </row>
    <row r="746" spans="11:11" ht="12.5">
      <c r="K746" s="39"/>
    </row>
    <row r="747" spans="11:11" ht="12.5">
      <c r="K747" s="39"/>
    </row>
    <row r="748" spans="11:11" ht="12.5">
      <c r="K748" s="39"/>
    </row>
    <row r="749" spans="11:11" ht="12.5">
      <c r="K749" s="39"/>
    </row>
    <row r="750" spans="11:11" ht="12.5">
      <c r="K750" s="39"/>
    </row>
    <row r="751" spans="11:11" ht="12.5">
      <c r="K751" s="39"/>
    </row>
    <row r="752" spans="11:11" ht="12.5">
      <c r="K752" s="39"/>
    </row>
    <row r="753" spans="11:11" ht="12.5">
      <c r="K753" s="39"/>
    </row>
    <row r="754" spans="11:11" ht="12.5">
      <c r="K754" s="39"/>
    </row>
    <row r="755" spans="11:11" ht="12.5">
      <c r="K755" s="39"/>
    </row>
    <row r="756" spans="11:11" ht="12.5">
      <c r="K756" s="39"/>
    </row>
    <row r="757" spans="11:11" ht="12.5">
      <c r="K757" s="39"/>
    </row>
    <row r="758" spans="11:11" ht="12.5">
      <c r="K758" s="39"/>
    </row>
    <row r="759" spans="11:11" ht="12.5">
      <c r="K759" s="39"/>
    </row>
    <row r="760" spans="11:11" ht="12.5">
      <c r="K760" s="39"/>
    </row>
    <row r="761" spans="11:11" ht="12.5">
      <c r="K761" s="39"/>
    </row>
    <row r="762" spans="11:11" ht="12.5">
      <c r="K762" s="39"/>
    </row>
    <row r="763" spans="11:11" ht="12.5">
      <c r="K763" s="39"/>
    </row>
    <row r="764" spans="11:11" ht="12.5">
      <c r="K764" s="39"/>
    </row>
    <row r="765" spans="11:11" ht="12.5">
      <c r="K765" s="39"/>
    </row>
    <row r="766" spans="11:11" ht="12.5">
      <c r="K766" s="39"/>
    </row>
    <row r="767" spans="11:11" ht="12.5">
      <c r="K767" s="39"/>
    </row>
    <row r="768" spans="11:11" ht="12.5">
      <c r="K768" s="39"/>
    </row>
    <row r="769" spans="11:11" ht="12.5">
      <c r="K769" s="39"/>
    </row>
    <row r="770" spans="11:11" ht="12.5">
      <c r="K770" s="39"/>
    </row>
    <row r="771" spans="11:11" ht="12.5">
      <c r="K771" s="39"/>
    </row>
    <row r="772" spans="11:11" ht="12.5">
      <c r="K772" s="39"/>
    </row>
    <row r="773" spans="11:11" ht="12.5">
      <c r="K773" s="39"/>
    </row>
    <row r="774" spans="11:11" ht="12.5">
      <c r="K774" s="39"/>
    </row>
    <row r="775" spans="11:11" ht="12.5">
      <c r="K775" s="39"/>
    </row>
    <row r="776" spans="11:11" ht="12.5">
      <c r="K776" s="39"/>
    </row>
    <row r="777" spans="11:11" ht="12.5">
      <c r="K777" s="39"/>
    </row>
    <row r="778" spans="11:11" ht="12.5">
      <c r="K778" s="39"/>
    </row>
    <row r="779" spans="11:11" ht="12.5">
      <c r="K779" s="39"/>
    </row>
    <row r="780" spans="11:11" ht="12.5">
      <c r="K780" s="39"/>
    </row>
    <row r="781" spans="11:11" ht="12.5">
      <c r="K781" s="39"/>
    </row>
    <row r="782" spans="11:11" ht="12.5">
      <c r="K782" s="39"/>
    </row>
    <row r="783" spans="11:11" ht="12.5">
      <c r="K783" s="39"/>
    </row>
    <row r="784" spans="11:11" ht="12.5">
      <c r="K784" s="39"/>
    </row>
    <row r="785" spans="11:11" ht="12.5">
      <c r="K785" s="39"/>
    </row>
    <row r="786" spans="11:11" ht="12.5">
      <c r="K786" s="39"/>
    </row>
    <row r="787" spans="11:11" ht="12.5">
      <c r="K787" s="39"/>
    </row>
    <row r="788" spans="11:11" ht="12.5">
      <c r="K788" s="39"/>
    </row>
    <row r="789" spans="11:11" ht="12.5">
      <c r="K789" s="39"/>
    </row>
    <row r="790" spans="11:11" ht="12.5">
      <c r="K790" s="39"/>
    </row>
    <row r="791" spans="11:11" ht="12.5">
      <c r="K791" s="39"/>
    </row>
    <row r="792" spans="11:11" ht="12.5">
      <c r="K792" s="39"/>
    </row>
    <row r="793" spans="11:11" ht="12.5">
      <c r="K793" s="39"/>
    </row>
    <row r="794" spans="11:11" ht="12.5">
      <c r="K794" s="39"/>
    </row>
    <row r="795" spans="11:11" ht="12.5">
      <c r="K795" s="39"/>
    </row>
    <row r="796" spans="11:11" ht="12.5">
      <c r="K796" s="39"/>
    </row>
    <row r="797" spans="11:11" ht="12.5">
      <c r="K797" s="39"/>
    </row>
    <row r="798" spans="11:11" ht="12.5">
      <c r="K798" s="39"/>
    </row>
    <row r="799" spans="11:11" ht="12.5">
      <c r="K799" s="39"/>
    </row>
    <row r="800" spans="11:11" ht="12.5">
      <c r="K800" s="39"/>
    </row>
    <row r="801" spans="11:11" ht="12.5">
      <c r="K801" s="39"/>
    </row>
    <row r="802" spans="11:11" ht="12.5">
      <c r="K802" s="39"/>
    </row>
    <row r="803" spans="11:11" ht="12.5">
      <c r="K803" s="39"/>
    </row>
    <row r="804" spans="11:11" ht="12.5">
      <c r="K804" s="39"/>
    </row>
    <row r="805" spans="11:11" ht="12.5">
      <c r="K805" s="39"/>
    </row>
    <row r="806" spans="11:11" ht="12.5">
      <c r="K806" s="39"/>
    </row>
    <row r="807" spans="11:11" ht="12.5">
      <c r="K807" s="39"/>
    </row>
    <row r="808" spans="11:11" ht="12.5">
      <c r="K808" s="39"/>
    </row>
    <row r="809" spans="11:11" ht="12.5">
      <c r="K809" s="39"/>
    </row>
    <row r="810" spans="11:11" ht="12.5">
      <c r="K810" s="39"/>
    </row>
    <row r="811" spans="11:11" ht="12.5">
      <c r="K811" s="39"/>
    </row>
    <row r="812" spans="11:11" ht="12.5">
      <c r="K812" s="39"/>
    </row>
    <row r="813" spans="11:11" ht="12.5">
      <c r="K813" s="39"/>
    </row>
    <row r="814" spans="11:11" ht="12.5">
      <c r="K814" s="39"/>
    </row>
    <row r="815" spans="11:11" ht="12.5">
      <c r="K815" s="39"/>
    </row>
    <row r="816" spans="11:11" ht="12.5">
      <c r="K816" s="39"/>
    </row>
    <row r="817" spans="11:11" ht="12.5">
      <c r="K817" s="39"/>
    </row>
    <row r="818" spans="11:11" ht="12.5">
      <c r="K818" s="39"/>
    </row>
    <row r="819" spans="11:11" ht="12.5">
      <c r="K819" s="39"/>
    </row>
    <row r="820" spans="11:11" ht="12.5">
      <c r="K820" s="39"/>
    </row>
    <row r="821" spans="11:11" ht="12.5">
      <c r="K821" s="39"/>
    </row>
    <row r="822" spans="11:11" ht="12.5">
      <c r="K822" s="39"/>
    </row>
    <row r="823" spans="11:11" ht="12.5">
      <c r="K823" s="39"/>
    </row>
    <row r="824" spans="11:11" ht="12.5">
      <c r="K824" s="39"/>
    </row>
    <row r="825" spans="11:11" ht="12.5">
      <c r="K825" s="39"/>
    </row>
    <row r="826" spans="11:11" ht="12.5">
      <c r="K826" s="39"/>
    </row>
    <row r="827" spans="11:11" ht="12.5">
      <c r="K827" s="39"/>
    </row>
    <row r="828" spans="11:11" ht="12.5">
      <c r="K828" s="39"/>
    </row>
    <row r="829" spans="11:11" ht="12.5">
      <c r="K829" s="39"/>
    </row>
    <row r="830" spans="11:11" ht="12.5">
      <c r="K830" s="39"/>
    </row>
    <row r="831" spans="11:11" ht="12.5">
      <c r="K831" s="39"/>
    </row>
    <row r="832" spans="11:11" ht="12.5">
      <c r="K832" s="39"/>
    </row>
    <row r="833" spans="11:11" ht="12.5">
      <c r="K833" s="39"/>
    </row>
    <row r="834" spans="11:11" ht="12.5">
      <c r="K834" s="39"/>
    </row>
    <row r="835" spans="11:11" ht="12.5">
      <c r="K835" s="39"/>
    </row>
    <row r="836" spans="11:11" ht="12.5">
      <c r="K836" s="39"/>
    </row>
    <row r="837" spans="11:11" ht="12.5">
      <c r="K837" s="39"/>
    </row>
    <row r="838" spans="11:11" ht="12.5">
      <c r="K838" s="39"/>
    </row>
    <row r="839" spans="11:11" ht="12.5">
      <c r="K839" s="39"/>
    </row>
    <row r="840" spans="11:11" ht="12.5">
      <c r="K840" s="39"/>
    </row>
    <row r="841" spans="11:11" ht="12.5">
      <c r="K841" s="39"/>
    </row>
    <row r="842" spans="11:11" ht="12.5">
      <c r="K842" s="39"/>
    </row>
    <row r="843" spans="11:11" ht="12.5">
      <c r="K843" s="39"/>
    </row>
    <row r="844" spans="11:11" ht="12.5">
      <c r="K844" s="39"/>
    </row>
    <row r="845" spans="11:11" ht="12.5">
      <c r="K845" s="39"/>
    </row>
    <row r="846" spans="11:11" ht="12.5">
      <c r="K846" s="39"/>
    </row>
    <row r="847" spans="11:11" ht="12.5">
      <c r="K847" s="39"/>
    </row>
    <row r="848" spans="11:11" ht="12.5">
      <c r="K848" s="39"/>
    </row>
    <row r="849" spans="11:11" ht="12.5">
      <c r="K849" s="39"/>
    </row>
    <row r="850" spans="11:11" ht="12.5">
      <c r="K850" s="39"/>
    </row>
    <row r="851" spans="11:11" ht="12.5">
      <c r="K851" s="39"/>
    </row>
    <row r="852" spans="11:11" ht="12.5">
      <c r="K852" s="39"/>
    </row>
    <row r="853" spans="11:11" ht="12.5">
      <c r="K853" s="39"/>
    </row>
    <row r="854" spans="11:11" ht="12.5">
      <c r="K854" s="39"/>
    </row>
    <row r="855" spans="11:11" ht="12.5">
      <c r="K855" s="39"/>
    </row>
    <row r="856" spans="11:11" ht="12.5">
      <c r="K856" s="39"/>
    </row>
    <row r="857" spans="11:11" ht="12.5">
      <c r="K857" s="39"/>
    </row>
    <row r="858" spans="11:11" ht="12.5">
      <c r="K858" s="39"/>
    </row>
    <row r="859" spans="11:11" ht="12.5">
      <c r="K859" s="39"/>
    </row>
    <row r="860" spans="11:11" ht="12.5">
      <c r="K860" s="39"/>
    </row>
    <row r="861" spans="11:11" ht="12.5">
      <c r="K861" s="39"/>
    </row>
    <row r="862" spans="11:11" ht="12.5">
      <c r="K862" s="39"/>
    </row>
    <row r="863" spans="11:11" ht="12.5">
      <c r="K863" s="39"/>
    </row>
    <row r="864" spans="11:11" ht="12.5">
      <c r="K864" s="39"/>
    </row>
    <row r="865" spans="11:11" ht="12.5">
      <c r="K865" s="39"/>
    </row>
    <row r="866" spans="11:11" ht="12.5">
      <c r="K866" s="39"/>
    </row>
    <row r="867" spans="11:11" ht="12.5">
      <c r="K867" s="39"/>
    </row>
    <row r="868" spans="11:11" ht="12.5">
      <c r="K868" s="39"/>
    </row>
    <row r="869" spans="11:11" ht="12.5">
      <c r="K869" s="39"/>
    </row>
    <row r="870" spans="11:11" ht="12.5">
      <c r="K870" s="39"/>
    </row>
    <row r="871" spans="11:11" ht="12.5">
      <c r="K871" s="39"/>
    </row>
    <row r="872" spans="11:11" ht="12.5">
      <c r="K872" s="39"/>
    </row>
    <row r="873" spans="11:11" ht="12.5">
      <c r="K873" s="39"/>
    </row>
    <row r="874" spans="11:11" ht="12.5">
      <c r="K874" s="39"/>
    </row>
    <row r="875" spans="11:11" ht="12.5">
      <c r="K875" s="39"/>
    </row>
    <row r="876" spans="11:11" ht="12.5">
      <c r="K876" s="39"/>
    </row>
    <row r="877" spans="11:11" ht="12.5">
      <c r="K877" s="39"/>
    </row>
    <row r="878" spans="11:11" ht="12.5">
      <c r="K878" s="39"/>
    </row>
    <row r="879" spans="11:11" ht="12.5">
      <c r="K879" s="39"/>
    </row>
    <row r="880" spans="11:11" ht="12.5">
      <c r="K880" s="39"/>
    </row>
    <row r="881" spans="11:11" ht="12.5">
      <c r="K881" s="39"/>
    </row>
    <row r="882" spans="11:11" ht="12.5">
      <c r="K882" s="39"/>
    </row>
    <row r="883" spans="11:11" ht="12.5">
      <c r="K883" s="39"/>
    </row>
    <row r="884" spans="11:11" ht="12.5">
      <c r="K884" s="39"/>
    </row>
    <row r="885" spans="11:11" ht="12.5">
      <c r="K885" s="39"/>
    </row>
    <row r="886" spans="11:11" ht="12.5">
      <c r="K886" s="39"/>
    </row>
    <row r="887" spans="11:11" ht="12.5">
      <c r="K887" s="39"/>
    </row>
    <row r="888" spans="11:11" ht="12.5">
      <c r="K888" s="39"/>
    </row>
    <row r="889" spans="11:11" ht="12.5">
      <c r="K889" s="39"/>
    </row>
    <row r="890" spans="11:11" ht="12.5">
      <c r="K890" s="39"/>
    </row>
    <row r="891" spans="11:11" ht="12.5">
      <c r="K891" s="39"/>
    </row>
    <row r="892" spans="11:11" ht="12.5">
      <c r="K892" s="39"/>
    </row>
    <row r="893" spans="11:11" ht="12.5">
      <c r="K893" s="39"/>
    </row>
    <row r="894" spans="11:11" ht="12.5">
      <c r="K894" s="39"/>
    </row>
    <row r="895" spans="11:11" ht="12.5">
      <c r="K895" s="39"/>
    </row>
    <row r="896" spans="11:11" ht="12.5">
      <c r="K896" s="39"/>
    </row>
    <row r="897" spans="11:11" ht="12.5">
      <c r="K897" s="39"/>
    </row>
    <row r="898" spans="11:11" ht="12.5">
      <c r="K898" s="39"/>
    </row>
    <row r="899" spans="11:11" ht="12.5">
      <c r="K899" s="39"/>
    </row>
    <row r="900" spans="11:11" ht="12.5">
      <c r="K900" s="39"/>
    </row>
    <row r="901" spans="11:11" ht="12.5">
      <c r="K901" s="39"/>
    </row>
    <row r="902" spans="11:11" ht="12.5">
      <c r="K902" s="39"/>
    </row>
    <row r="903" spans="11:11" ht="12.5">
      <c r="K903" s="39"/>
    </row>
    <row r="904" spans="11:11" ht="12.5">
      <c r="K904" s="39"/>
    </row>
    <row r="905" spans="11:11" ht="12.5">
      <c r="K905" s="39"/>
    </row>
    <row r="906" spans="11:11" ht="12.5">
      <c r="K906" s="39"/>
    </row>
    <row r="907" spans="11:11" ht="12.5">
      <c r="K907" s="39"/>
    </row>
    <row r="908" spans="11:11" ht="12.5">
      <c r="K908" s="39"/>
    </row>
    <row r="909" spans="11:11" ht="12.5">
      <c r="K909" s="39"/>
    </row>
    <row r="910" spans="11:11" ht="12.5">
      <c r="K910" s="39"/>
    </row>
    <row r="911" spans="11:11" ht="12.5">
      <c r="K911" s="39"/>
    </row>
    <row r="912" spans="11:11" ht="12.5">
      <c r="K912" s="39"/>
    </row>
    <row r="913" spans="11:11" ht="12.5">
      <c r="K913" s="39"/>
    </row>
    <row r="914" spans="11:11" ht="12.5">
      <c r="K914" s="39"/>
    </row>
    <row r="915" spans="11:11" ht="12.5">
      <c r="K915" s="39"/>
    </row>
    <row r="916" spans="11:11" ht="12.5">
      <c r="K916" s="39"/>
    </row>
    <row r="917" spans="11:11" ht="12.5">
      <c r="K917" s="39"/>
    </row>
    <row r="918" spans="11:11" ht="12.5">
      <c r="K918" s="39"/>
    </row>
    <row r="919" spans="11:11" ht="12.5">
      <c r="K919" s="39"/>
    </row>
    <row r="920" spans="11:11" ht="12.5">
      <c r="K920" s="39"/>
    </row>
    <row r="921" spans="11:11" ht="12.5">
      <c r="K921" s="39"/>
    </row>
    <row r="922" spans="11:11" ht="12.5">
      <c r="K922" s="39"/>
    </row>
    <row r="923" spans="11:11" ht="12.5">
      <c r="K923" s="39"/>
    </row>
    <row r="924" spans="11:11" ht="12.5">
      <c r="K924" s="39"/>
    </row>
    <row r="925" spans="11:11" ht="12.5">
      <c r="K925" s="39"/>
    </row>
    <row r="926" spans="11:11" ht="12.5">
      <c r="K926" s="39"/>
    </row>
    <row r="927" spans="11:11" ht="12.5">
      <c r="K927" s="39"/>
    </row>
    <row r="928" spans="11:11" ht="12.5">
      <c r="K928" s="39"/>
    </row>
    <row r="929" spans="11:11" ht="12.5">
      <c r="K929" s="39"/>
    </row>
    <row r="930" spans="11:11" ht="12.5">
      <c r="K930" s="39"/>
    </row>
    <row r="931" spans="11:11" ht="12.5">
      <c r="K931" s="39"/>
    </row>
    <row r="932" spans="11:11" ht="12.5">
      <c r="K932" s="39"/>
    </row>
    <row r="933" spans="11:11" ht="12.5">
      <c r="K933" s="39"/>
    </row>
    <row r="934" spans="11:11" ht="12.5">
      <c r="K934" s="39"/>
    </row>
    <row r="935" spans="11:11" ht="12.5">
      <c r="K935" s="39"/>
    </row>
    <row r="936" spans="11:11" ht="12.5">
      <c r="K936" s="39"/>
    </row>
    <row r="937" spans="11:11" ht="12.5">
      <c r="K937" s="39"/>
    </row>
    <row r="938" spans="11:11" ht="12.5">
      <c r="K938" s="39"/>
    </row>
    <row r="939" spans="11:11" ht="12.5">
      <c r="K939" s="39"/>
    </row>
    <row r="940" spans="11:11" ht="12.5">
      <c r="K940" s="39"/>
    </row>
    <row r="941" spans="11:11" ht="12.5">
      <c r="K941" s="39"/>
    </row>
    <row r="942" spans="11:11" ht="12.5">
      <c r="K942" s="39"/>
    </row>
    <row r="943" spans="11:11" ht="12.5">
      <c r="K943" s="39"/>
    </row>
    <row r="944" spans="11:11" ht="12.5">
      <c r="K944" s="39"/>
    </row>
    <row r="945" spans="11:11" ht="12.5">
      <c r="K945" s="39"/>
    </row>
    <row r="946" spans="11:11" ht="12.5">
      <c r="K946" s="39"/>
    </row>
    <row r="947" spans="11:11" ht="12.5">
      <c r="K947" s="39"/>
    </row>
    <row r="948" spans="11:11" ht="12.5">
      <c r="K948" s="39"/>
    </row>
    <row r="949" spans="11:11" ht="12.5">
      <c r="K949" s="39"/>
    </row>
    <row r="950" spans="11:11" ht="12.5">
      <c r="K950" s="39"/>
    </row>
    <row r="951" spans="11:11" ht="12.5">
      <c r="K951" s="39"/>
    </row>
    <row r="952" spans="11:11" ht="12.5">
      <c r="K952" s="39"/>
    </row>
    <row r="953" spans="11:11" ht="12.5">
      <c r="K953" s="39"/>
    </row>
    <row r="954" spans="11:11" ht="12.5">
      <c r="K954" s="39"/>
    </row>
    <row r="955" spans="11:11" ht="12.5">
      <c r="K955" s="39"/>
    </row>
    <row r="956" spans="11:11" ht="12.5">
      <c r="K956" s="39"/>
    </row>
    <row r="957" spans="11:11" ht="12.5">
      <c r="K957" s="39"/>
    </row>
    <row r="958" spans="11:11" ht="12.5">
      <c r="K958" s="39"/>
    </row>
    <row r="959" spans="11:11" ht="12.5">
      <c r="K959" s="39"/>
    </row>
    <row r="960" spans="11:11" ht="12.5">
      <c r="K960" s="39"/>
    </row>
    <row r="961" spans="11:11" ht="12.5">
      <c r="K961" s="39"/>
    </row>
    <row r="962" spans="11:11" ht="12.5">
      <c r="K962" s="39"/>
    </row>
    <row r="963" spans="11:11" ht="12.5">
      <c r="K963" s="39"/>
    </row>
    <row r="964" spans="11:11" ht="12.5">
      <c r="K964" s="39"/>
    </row>
    <row r="965" spans="11:11" ht="12.5">
      <c r="K965" s="39"/>
    </row>
    <row r="966" spans="11:11" ht="12.5">
      <c r="K966" s="39"/>
    </row>
    <row r="967" spans="11:11" ht="12.5">
      <c r="K967" s="39"/>
    </row>
    <row r="968" spans="11:11" ht="12.5">
      <c r="K968" s="39"/>
    </row>
    <row r="969" spans="11:11" ht="12.5">
      <c r="K969" s="39"/>
    </row>
    <row r="970" spans="11:11" ht="12.5">
      <c r="K970" s="39"/>
    </row>
    <row r="971" spans="11:11" ht="12.5">
      <c r="K971" s="39"/>
    </row>
    <row r="972" spans="11:11" ht="12.5">
      <c r="K972" s="39"/>
    </row>
    <row r="973" spans="11:11" ht="12.5">
      <c r="K973" s="39"/>
    </row>
    <row r="974" spans="11:11" ht="12.5">
      <c r="K974" s="39"/>
    </row>
    <row r="975" spans="11:11" ht="12.5">
      <c r="K975" s="39"/>
    </row>
    <row r="976" spans="11:11" ht="12.5">
      <c r="K976" s="39"/>
    </row>
    <row r="977" spans="11:11" ht="12.5">
      <c r="K977" s="39"/>
    </row>
    <row r="978" spans="11:11" ht="12.5">
      <c r="K978" s="39"/>
    </row>
    <row r="979" spans="11:11" ht="12.5">
      <c r="K979" s="39"/>
    </row>
    <row r="980" spans="11:11" ht="12.5">
      <c r="K980" s="39"/>
    </row>
    <row r="981" spans="11:11" ht="12.5">
      <c r="K981" s="39"/>
    </row>
    <row r="982" spans="11:11" ht="12.5">
      <c r="K982" s="39"/>
    </row>
    <row r="983" spans="11:11" ht="12.5">
      <c r="K983" s="39"/>
    </row>
    <row r="984" spans="11:11" ht="12.5">
      <c r="K984" s="39"/>
    </row>
    <row r="985" spans="11:11" ht="12.5">
      <c r="K985" s="39"/>
    </row>
    <row r="986" spans="11:11" ht="12.5">
      <c r="K986" s="39"/>
    </row>
    <row r="987" spans="11:11" ht="12.5">
      <c r="K987" s="39"/>
    </row>
    <row r="988" spans="11:11" ht="12.5">
      <c r="K988" s="39"/>
    </row>
    <row r="989" spans="11:11" ht="12.5">
      <c r="K989" s="39"/>
    </row>
    <row r="990" spans="11:11" ht="12.5">
      <c r="K990" s="39"/>
    </row>
    <row r="991" spans="11:11" ht="12.5">
      <c r="K991" s="39"/>
    </row>
    <row r="992" spans="11:11" ht="12.5">
      <c r="K992" s="39"/>
    </row>
    <row r="993" spans="11:11" ht="12.5">
      <c r="K993" s="39"/>
    </row>
    <row r="994" spans="11:11" ht="12.5">
      <c r="K994" s="39"/>
    </row>
    <row r="995" spans="11:11" ht="12.5">
      <c r="K995" s="39"/>
    </row>
    <row r="996" spans="11:11" ht="12.5">
      <c r="K996" s="39"/>
    </row>
    <row r="997" spans="11:11" ht="12.5">
      <c r="K997" s="39"/>
    </row>
    <row r="998" spans="11:11" ht="12.5">
      <c r="K998" s="39"/>
    </row>
    <row r="999" spans="11:11" ht="12.5">
      <c r="K999" s="39"/>
    </row>
    <row r="1000" spans="11:11" ht="12.5">
      <c r="K1000" s="3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L1000"/>
  <sheetViews>
    <sheetView workbookViewId="0"/>
  </sheetViews>
  <sheetFormatPr defaultColWidth="14.453125" defaultRowHeight="15.75" customHeight="1"/>
  <cols>
    <col min="5" max="5" width="17.26953125" customWidth="1"/>
    <col min="6" max="6" width="31" customWidth="1"/>
    <col min="7" max="7" width="28.08984375" customWidth="1"/>
    <col min="8" max="8" width="23.7265625" customWidth="1"/>
    <col min="11" max="11" width="23.08984375" customWidth="1"/>
  </cols>
  <sheetData>
    <row r="1" spans="1:12" ht="15.75" customHeight="1">
      <c r="A1" s="35" t="s">
        <v>650</v>
      </c>
      <c r="B1" s="35" t="s">
        <v>115</v>
      </c>
      <c r="C1" s="35" t="s">
        <v>116</v>
      </c>
      <c r="D1" s="35" t="s">
        <v>117</v>
      </c>
      <c r="E1" s="35" t="s">
        <v>118</v>
      </c>
      <c r="F1" s="35" t="s">
        <v>119</v>
      </c>
      <c r="G1" s="35" t="s">
        <v>120</v>
      </c>
      <c r="H1" s="35" t="s">
        <v>121</v>
      </c>
      <c r="I1" s="35" t="s">
        <v>122</v>
      </c>
      <c r="J1" s="35" t="s">
        <v>123</v>
      </c>
      <c r="K1" s="36" t="s">
        <v>22</v>
      </c>
      <c r="L1" s="35" t="s">
        <v>124</v>
      </c>
    </row>
    <row r="2" spans="1:12" ht="15.75" customHeight="1">
      <c r="A2" s="43" t="s">
        <v>651</v>
      </c>
      <c r="B2" s="43"/>
      <c r="C2" s="43"/>
      <c r="D2" s="39"/>
      <c r="E2" s="39"/>
      <c r="F2" s="39"/>
      <c r="G2" s="39"/>
      <c r="H2" s="39"/>
      <c r="I2" s="39"/>
      <c r="J2" s="39"/>
      <c r="K2" s="39"/>
      <c r="L2" s="39"/>
    </row>
    <row r="3" spans="1:12" ht="15.7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15.75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2" ht="15.75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 ht="15.75" customHeight="1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2" ht="15.75" customHeight="1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15.75" customHeight="1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15.75" customHeight="1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15.75" customHeight="1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</row>
    <row r="11" spans="1:12" ht="15.75" customHeight="1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</row>
    <row r="12" spans="1:12" ht="15.75" customHeight="1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</row>
    <row r="13" spans="1:12" ht="15.75" customHeight="1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ht="15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2" ht="15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5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</row>
    <row r="17" spans="1:12" ht="15.75" customHeight="1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</row>
    <row r="18" spans="1:12" ht="15.75" customHeight="1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 ht="15.75" customHeight="1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12" ht="12.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1:12" ht="12.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1:12" ht="12.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</row>
    <row r="23" spans="1:12" ht="12.5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</row>
    <row r="24" spans="1:12" ht="12.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12" ht="12.5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spans="1:12" ht="12.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</row>
    <row r="27" spans="1:12" ht="12.5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</row>
    <row r="28" spans="1:12" ht="12.5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2" ht="12.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2" ht="12.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2" ht="12.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</row>
    <row r="32" spans="1:12" ht="12.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1:12" ht="12.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</row>
    <row r="34" spans="1:12" ht="12.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1:12" ht="12.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</row>
    <row r="36" spans="1:12" ht="12.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</row>
    <row r="37" spans="1:12" ht="12.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</row>
    <row r="38" spans="1:12" ht="12.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</row>
    <row r="39" spans="1:12" ht="12.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</row>
    <row r="40" spans="1:12" ht="12.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</row>
    <row r="41" spans="1:12" ht="12.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1:12" ht="12.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</row>
    <row r="43" spans="1:12" ht="12.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2.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2.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2.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12" ht="12.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12" ht="12.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</row>
    <row r="49" spans="1:12" ht="12.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</row>
    <row r="50" spans="1:12" ht="12.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</row>
    <row r="51" spans="1:12" ht="12.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</row>
    <row r="52" spans="1:12" ht="12.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</row>
    <row r="53" spans="1:12" ht="12.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</row>
    <row r="54" spans="1:12" ht="12.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</row>
    <row r="55" spans="1:12" ht="12.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</row>
    <row r="56" spans="1:12" ht="12.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</row>
    <row r="57" spans="1:12" ht="12.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</row>
    <row r="58" spans="1:12" ht="12.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</row>
    <row r="59" spans="1:12" ht="12.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</row>
    <row r="60" spans="1:12" ht="12.5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</row>
    <row r="61" spans="1:12" ht="12.5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</row>
    <row r="62" spans="1:12" ht="12.5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</row>
    <row r="63" spans="1:12" ht="12.5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</row>
    <row r="64" spans="1:12" ht="12.5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</row>
    <row r="65" spans="1:12" ht="12.5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5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5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</row>
    <row r="68" spans="1:12" ht="12.5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</row>
    <row r="69" spans="1:12" ht="12.5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</row>
    <row r="70" spans="1:12" ht="12.5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</row>
    <row r="71" spans="1:12" ht="12.5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</row>
    <row r="72" spans="1:12" ht="12.5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</row>
    <row r="73" spans="1:12" ht="12.5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</row>
    <row r="74" spans="1:12" ht="12.5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</row>
    <row r="75" spans="1:12" ht="12.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</row>
    <row r="76" spans="1:12" ht="12.5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</row>
    <row r="77" spans="1:12" ht="12.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</row>
    <row r="78" spans="1:12" ht="12.5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</row>
    <row r="79" spans="1:12" ht="12.5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</row>
    <row r="80" spans="1:12" ht="12.5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</row>
    <row r="81" spans="1:12" ht="12.5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</row>
    <row r="82" spans="1:12" ht="12.5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</row>
    <row r="83" spans="1:12" ht="12.5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</row>
    <row r="84" spans="1:12" ht="12.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5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</row>
    <row r="86" spans="1:12" ht="12.5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</row>
    <row r="87" spans="1:12" ht="12.5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</row>
    <row r="88" spans="1:12" ht="12.5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</row>
    <row r="89" spans="1:12" ht="12.5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</row>
    <row r="90" spans="1:12" ht="12.5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</row>
    <row r="91" spans="1:12" ht="12.5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</row>
    <row r="92" spans="1:12" ht="12.5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</row>
    <row r="93" spans="1:12" ht="12.5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</row>
    <row r="94" spans="1:12" ht="12.5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</row>
    <row r="95" spans="1:12" ht="12.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</row>
    <row r="96" spans="1:12" ht="12.5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</row>
    <row r="97" spans="1:12" ht="12.5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</row>
    <row r="98" spans="1:12" ht="12.5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</row>
    <row r="99" spans="1:12" ht="12.5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</row>
    <row r="100" spans="1:12" ht="12.5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</row>
    <row r="101" spans="1:12" ht="12.5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</row>
    <row r="102" spans="1:12" ht="12.5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</row>
    <row r="103" spans="1:12" ht="12.5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</row>
    <row r="104" spans="1:12" ht="12.5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</row>
    <row r="105" spans="1:12" ht="12.5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</row>
    <row r="106" spans="1:12" ht="12.5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</row>
    <row r="107" spans="1:12" ht="12.5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</row>
    <row r="108" spans="1:12" ht="12.5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</row>
    <row r="109" spans="1:12" ht="12.5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</row>
    <row r="110" spans="1:12" ht="12.5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</row>
    <row r="111" spans="1:12" ht="12.5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</row>
    <row r="112" spans="1:12" ht="12.5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</row>
    <row r="113" spans="1:12" ht="12.5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</row>
    <row r="114" spans="1:12" ht="12.5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</row>
    <row r="115" spans="1:12" ht="12.5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</row>
    <row r="116" spans="1:12" ht="12.5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</row>
    <row r="117" spans="1:12" ht="12.5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</row>
    <row r="118" spans="1:12" ht="12.5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</row>
    <row r="119" spans="1:12" ht="12.5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</row>
    <row r="120" spans="1:12" ht="12.5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</row>
    <row r="121" spans="1:12" ht="12.5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</row>
    <row r="122" spans="1:12" ht="12.5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</row>
    <row r="123" spans="1:12" ht="12.5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</row>
    <row r="124" spans="1:12" ht="12.5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</row>
    <row r="125" spans="1:12" ht="12.5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</row>
    <row r="126" spans="1:12" ht="12.5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</row>
    <row r="127" spans="1:12" ht="12.5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</row>
    <row r="128" spans="1:12" ht="12.5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</row>
    <row r="129" spans="1:12" ht="12.5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</row>
    <row r="130" spans="1:12" ht="12.5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</row>
    <row r="131" spans="1:12" ht="12.5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</row>
    <row r="132" spans="1:12" ht="12.5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</row>
    <row r="133" spans="1:12" ht="12.5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</row>
    <row r="134" spans="1:12" ht="12.5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</row>
    <row r="135" spans="1:12" ht="12.5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</row>
    <row r="136" spans="1:12" ht="12.5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</row>
    <row r="137" spans="1:12" ht="12.5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</row>
    <row r="138" spans="1:12" ht="12.5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</row>
    <row r="139" spans="1:12" ht="12.5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</row>
    <row r="140" spans="1:12" ht="12.5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</row>
    <row r="141" spans="1:12" ht="12.5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</row>
    <row r="142" spans="1:12" ht="12.5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</row>
    <row r="143" spans="1:12" ht="12.5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</row>
    <row r="144" spans="1:12" ht="12.5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</row>
    <row r="145" spans="1:12" ht="12.5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</row>
    <row r="146" spans="1:12" ht="12.5">
      <c r="K146" s="39"/>
    </row>
    <row r="147" spans="1:12" ht="12.5">
      <c r="K147" s="39"/>
    </row>
    <row r="148" spans="1:12" ht="12.5">
      <c r="K148" s="39"/>
    </row>
    <row r="149" spans="1:12" ht="12.5">
      <c r="K149" s="39"/>
    </row>
    <row r="150" spans="1:12" ht="12.5">
      <c r="K150" s="39"/>
    </row>
    <row r="151" spans="1:12" ht="12.5">
      <c r="K151" s="39"/>
    </row>
    <row r="152" spans="1:12" ht="12.5">
      <c r="K152" s="39"/>
    </row>
    <row r="153" spans="1:12" ht="12.5">
      <c r="K153" s="39"/>
    </row>
    <row r="154" spans="1:12" ht="12.5">
      <c r="K154" s="39"/>
    </row>
    <row r="155" spans="1:12" ht="12.5">
      <c r="K155" s="39"/>
    </row>
    <row r="156" spans="1:12" ht="12.5">
      <c r="K156" s="39"/>
    </row>
    <row r="157" spans="1:12" ht="12.5">
      <c r="K157" s="39"/>
    </row>
    <row r="158" spans="1:12" ht="12.5">
      <c r="K158" s="39"/>
    </row>
    <row r="159" spans="1:12" ht="12.5">
      <c r="K159" s="39"/>
    </row>
    <row r="160" spans="1:12" ht="12.5">
      <c r="K160" s="39"/>
    </row>
    <row r="161" spans="11:11" ht="12.5">
      <c r="K161" s="39"/>
    </row>
    <row r="162" spans="11:11" ht="12.5">
      <c r="K162" s="39"/>
    </row>
    <row r="163" spans="11:11" ht="12.5">
      <c r="K163" s="39"/>
    </row>
    <row r="164" spans="11:11" ht="12.5">
      <c r="K164" s="39"/>
    </row>
    <row r="165" spans="11:11" ht="12.5">
      <c r="K165" s="39"/>
    </row>
    <row r="166" spans="11:11" ht="12.5">
      <c r="K166" s="39"/>
    </row>
    <row r="167" spans="11:11" ht="12.5">
      <c r="K167" s="39"/>
    </row>
    <row r="168" spans="11:11" ht="12.5">
      <c r="K168" s="39"/>
    </row>
    <row r="169" spans="11:11" ht="12.5">
      <c r="K169" s="39"/>
    </row>
    <row r="170" spans="11:11" ht="12.5">
      <c r="K170" s="39"/>
    </row>
    <row r="171" spans="11:11" ht="12.5">
      <c r="K171" s="39"/>
    </row>
    <row r="172" spans="11:11" ht="12.5">
      <c r="K172" s="39"/>
    </row>
    <row r="173" spans="11:11" ht="12.5">
      <c r="K173" s="39"/>
    </row>
    <row r="174" spans="11:11" ht="12.5">
      <c r="K174" s="39"/>
    </row>
    <row r="175" spans="11:11" ht="12.5">
      <c r="K175" s="39"/>
    </row>
    <row r="176" spans="11:11" ht="12.5">
      <c r="K176" s="39"/>
    </row>
    <row r="177" spans="11:11" ht="12.5">
      <c r="K177" s="39"/>
    </row>
    <row r="178" spans="11:11" ht="12.5">
      <c r="K178" s="39"/>
    </row>
    <row r="179" spans="11:11" ht="12.5">
      <c r="K179" s="39"/>
    </row>
    <row r="180" spans="11:11" ht="12.5">
      <c r="K180" s="39"/>
    </row>
    <row r="181" spans="11:11" ht="12.5">
      <c r="K181" s="39"/>
    </row>
    <row r="182" spans="11:11" ht="12.5">
      <c r="K182" s="39"/>
    </row>
    <row r="183" spans="11:11" ht="12.5">
      <c r="K183" s="39"/>
    </row>
    <row r="184" spans="11:11" ht="12.5">
      <c r="K184" s="39"/>
    </row>
    <row r="185" spans="11:11" ht="12.5">
      <c r="K185" s="39"/>
    </row>
    <row r="186" spans="11:11" ht="12.5">
      <c r="K186" s="39"/>
    </row>
    <row r="187" spans="11:11" ht="12.5">
      <c r="K187" s="39"/>
    </row>
    <row r="188" spans="11:11" ht="12.5">
      <c r="K188" s="39"/>
    </row>
    <row r="189" spans="11:11" ht="12.5">
      <c r="K189" s="39"/>
    </row>
    <row r="190" spans="11:11" ht="12.5">
      <c r="K190" s="39"/>
    </row>
    <row r="191" spans="11:11" ht="12.5">
      <c r="K191" s="39"/>
    </row>
    <row r="192" spans="11:11" ht="12.5">
      <c r="K192" s="39"/>
    </row>
    <row r="193" spans="11:11" ht="12.5">
      <c r="K193" s="39"/>
    </row>
    <row r="194" spans="11:11" ht="12.5">
      <c r="K194" s="39"/>
    </row>
    <row r="195" spans="11:11" ht="12.5">
      <c r="K195" s="39"/>
    </row>
    <row r="196" spans="11:11" ht="12.5">
      <c r="K196" s="39"/>
    </row>
    <row r="197" spans="11:11" ht="12.5">
      <c r="K197" s="39"/>
    </row>
    <row r="198" spans="11:11" ht="12.5">
      <c r="K198" s="39"/>
    </row>
    <row r="199" spans="11:11" ht="12.5">
      <c r="K199" s="39"/>
    </row>
    <row r="200" spans="11:11" ht="12.5">
      <c r="K200" s="39"/>
    </row>
    <row r="201" spans="11:11" ht="12.5">
      <c r="K201" s="39"/>
    </row>
    <row r="202" spans="11:11" ht="12.5">
      <c r="K202" s="39"/>
    </row>
    <row r="203" spans="11:11" ht="12.5">
      <c r="K203" s="39"/>
    </row>
    <row r="204" spans="11:11" ht="12.5">
      <c r="K204" s="39"/>
    </row>
    <row r="205" spans="11:11" ht="12.5">
      <c r="K205" s="39"/>
    </row>
    <row r="206" spans="11:11" ht="12.5">
      <c r="K206" s="39"/>
    </row>
    <row r="207" spans="11:11" ht="12.5">
      <c r="K207" s="39"/>
    </row>
    <row r="208" spans="11:11" ht="12.5">
      <c r="K208" s="39"/>
    </row>
    <row r="209" spans="11:11" ht="12.5">
      <c r="K209" s="39"/>
    </row>
    <row r="210" spans="11:11" ht="12.5">
      <c r="K210" s="39"/>
    </row>
    <row r="211" spans="11:11" ht="12.5">
      <c r="K211" s="39"/>
    </row>
    <row r="212" spans="11:11" ht="12.5">
      <c r="K212" s="39"/>
    </row>
    <row r="213" spans="11:11" ht="12.5">
      <c r="K213" s="39"/>
    </row>
    <row r="214" spans="11:11" ht="12.5">
      <c r="K214" s="39"/>
    </row>
    <row r="215" spans="11:11" ht="12.5">
      <c r="K215" s="39"/>
    </row>
    <row r="216" spans="11:11" ht="12.5">
      <c r="K216" s="39"/>
    </row>
    <row r="217" spans="11:11" ht="12.5">
      <c r="K217" s="39"/>
    </row>
    <row r="218" spans="11:11" ht="12.5">
      <c r="K218" s="39"/>
    </row>
    <row r="219" spans="11:11" ht="12.5">
      <c r="K219" s="39"/>
    </row>
    <row r="220" spans="11:11" ht="12.5">
      <c r="K220" s="39"/>
    </row>
    <row r="221" spans="11:11" ht="12.5">
      <c r="K221" s="39"/>
    </row>
    <row r="222" spans="11:11" ht="12.5">
      <c r="K222" s="39"/>
    </row>
    <row r="223" spans="11:11" ht="12.5">
      <c r="K223" s="39"/>
    </row>
    <row r="224" spans="11:11" ht="12.5">
      <c r="K224" s="39"/>
    </row>
    <row r="225" spans="11:11" ht="12.5">
      <c r="K225" s="39"/>
    </row>
    <row r="226" spans="11:11" ht="12.5">
      <c r="K226" s="39"/>
    </row>
    <row r="227" spans="11:11" ht="12.5">
      <c r="K227" s="39"/>
    </row>
    <row r="228" spans="11:11" ht="12.5">
      <c r="K228" s="39"/>
    </row>
    <row r="229" spans="11:11" ht="12.5">
      <c r="K229" s="39"/>
    </row>
    <row r="230" spans="11:11" ht="12.5">
      <c r="K230" s="39"/>
    </row>
    <row r="231" spans="11:11" ht="12.5">
      <c r="K231" s="39"/>
    </row>
    <row r="232" spans="11:11" ht="12.5">
      <c r="K232" s="39"/>
    </row>
    <row r="233" spans="11:11" ht="12.5">
      <c r="K233" s="39"/>
    </row>
    <row r="234" spans="11:11" ht="12.5">
      <c r="K234" s="39"/>
    </row>
    <row r="235" spans="11:11" ht="12.5">
      <c r="K235" s="39"/>
    </row>
    <row r="236" spans="11:11" ht="12.5">
      <c r="K236" s="39"/>
    </row>
    <row r="237" spans="11:11" ht="12.5">
      <c r="K237" s="39"/>
    </row>
    <row r="238" spans="11:11" ht="12.5">
      <c r="K238" s="39"/>
    </row>
    <row r="239" spans="11:11" ht="12.5">
      <c r="K239" s="39"/>
    </row>
    <row r="240" spans="11:11" ht="12.5">
      <c r="K240" s="39"/>
    </row>
    <row r="241" spans="11:11" ht="12.5">
      <c r="K241" s="39"/>
    </row>
    <row r="242" spans="11:11" ht="12.5">
      <c r="K242" s="39"/>
    </row>
    <row r="243" spans="11:11" ht="12.5">
      <c r="K243" s="39"/>
    </row>
    <row r="244" spans="11:11" ht="12.5">
      <c r="K244" s="39"/>
    </row>
    <row r="245" spans="11:11" ht="12.5">
      <c r="K245" s="39"/>
    </row>
    <row r="246" spans="11:11" ht="12.5">
      <c r="K246" s="39"/>
    </row>
    <row r="247" spans="11:11" ht="12.5">
      <c r="K247" s="39"/>
    </row>
    <row r="248" spans="11:11" ht="12.5">
      <c r="K248" s="39"/>
    </row>
    <row r="249" spans="11:11" ht="12.5">
      <c r="K249" s="39"/>
    </row>
    <row r="250" spans="11:11" ht="12.5">
      <c r="K250" s="39"/>
    </row>
    <row r="251" spans="11:11" ht="12.5">
      <c r="K251" s="39"/>
    </row>
    <row r="252" spans="11:11" ht="12.5">
      <c r="K252" s="39"/>
    </row>
    <row r="253" spans="11:11" ht="12.5">
      <c r="K253" s="39"/>
    </row>
    <row r="254" spans="11:11" ht="12.5">
      <c r="K254" s="39"/>
    </row>
    <row r="255" spans="11:11" ht="12.5">
      <c r="K255" s="39"/>
    </row>
    <row r="256" spans="11:11" ht="12.5">
      <c r="K256" s="39"/>
    </row>
    <row r="257" spans="11:11" ht="12.5">
      <c r="K257" s="39"/>
    </row>
    <row r="258" spans="11:11" ht="12.5">
      <c r="K258" s="39"/>
    </row>
    <row r="259" spans="11:11" ht="12.5">
      <c r="K259" s="39"/>
    </row>
    <row r="260" spans="11:11" ht="12.5">
      <c r="K260" s="39"/>
    </row>
    <row r="261" spans="11:11" ht="12.5">
      <c r="K261" s="39"/>
    </row>
    <row r="262" spans="11:11" ht="12.5">
      <c r="K262" s="39"/>
    </row>
    <row r="263" spans="11:11" ht="12.5">
      <c r="K263" s="39"/>
    </row>
    <row r="264" spans="11:11" ht="12.5">
      <c r="K264" s="39"/>
    </row>
    <row r="265" spans="11:11" ht="12.5">
      <c r="K265" s="39"/>
    </row>
    <row r="266" spans="11:11" ht="12.5">
      <c r="K266" s="39"/>
    </row>
    <row r="267" spans="11:11" ht="12.5">
      <c r="K267" s="39"/>
    </row>
    <row r="268" spans="11:11" ht="12.5">
      <c r="K268" s="39"/>
    </row>
    <row r="269" spans="11:11" ht="12.5">
      <c r="K269" s="39"/>
    </row>
    <row r="270" spans="11:11" ht="12.5">
      <c r="K270" s="39"/>
    </row>
    <row r="271" spans="11:11" ht="12.5">
      <c r="K271" s="39"/>
    </row>
    <row r="272" spans="11:11" ht="12.5">
      <c r="K272" s="39"/>
    </row>
    <row r="273" spans="11:11" ht="12.5">
      <c r="K273" s="39"/>
    </row>
    <row r="274" spans="11:11" ht="12.5">
      <c r="K274" s="39"/>
    </row>
    <row r="275" spans="11:11" ht="12.5">
      <c r="K275" s="39"/>
    </row>
    <row r="276" spans="11:11" ht="12.5">
      <c r="K276" s="39"/>
    </row>
    <row r="277" spans="11:11" ht="12.5">
      <c r="K277" s="39"/>
    </row>
    <row r="278" spans="11:11" ht="12.5">
      <c r="K278" s="39"/>
    </row>
    <row r="279" spans="11:11" ht="12.5">
      <c r="K279" s="39"/>
    </row>
    <row r="280" spans="11:11" ht="12.5">
      <c r="K280" s="39"/>
    </row>
    <row r="281" spans="11:11" ht="12.5">
      <c r="K281" s="39"/>
    </row>
    <row r="282" spans="11:11" ht="12.5">
      <c r="K282" s="39"/>
    </row>
    <row r="283" spans="11:11" ht="12.5">
      <c r="K283" s="39"/>
    </row>
    <row r="284" spans="11:11" ht="12.5">
      <c r="K284" s="39"/>
    </row>
    <row r="285" spans="11:11" ht="12.5">
      <c r="K285" s="39"/>
    </row>
    <row r="286" spans="11:11" ht="12.5">
      <c r="K286" s="39"/>
    </row>
    <row r="287" spans="11:11" ht="12.5">
      <c r="K287" s="39"/>
    </row>
    <row r="288" spans="11:11" ht="12.5">
      <c r="K288" s="39"/>
    </row>
    <row r="289" spans="11:11" ht="12.5">
      <c r="K289" s="39"/>
    </row>
    <row r="290" spans="11:11" ht="12.5">
      <c r="K290" s="39"/>
    </row>
    <row r="291" spans="11:11" ht="12.5">
      <c r="K291" s="39"/>
    </row>
    <row r="292" spans="11:11" ht="12.5">
      <c r="K292" s="39"/>
    </row>
    <row r="293" spans="11:11" ht="12.5">
      <c r="K293" s="39"/>
    </row>
    <row r="294" spans="11:11" ht="12.5">
      <c r="K294" s="39"/>
    </row>
    <row r="295" spans="11:11" ht="12.5">
      <c r="K295" s="39"/>
    </row>
    <row r="296" spans="11:11" ht="12.5">
      <c r="K296" s="39"/>
    </row>
    <row r="297" spans="11:11" ht="12.5">
      <c r="K297" s="39"/>
    </row>
    <row r="298" spans="11:11" ht="12.5">
      <c r="K298" s="39"/>
    </row>
    <row r="299" spans="11:11" ht="12.5">
      <c r="K299" s="39"/>
    </row>
    <row r="300" spans="11:11" ht="12.5">
      <c r="K300" s="39"/>
    </row>
    <row r="301" spans="11:11" ht="12.5">
      <c r="K301" s="39"/>
    </row>
    <row r="302" spans="11:11" ht="12.5">
      <c r="K302" s="39"/>
    </row>
    <row r="303" spans="11:11" ht="12.5">
      <c r="K303" s="39"/>
    </row>
    <row r="304" spans="11:11" ht="12.5">
      <c r="K304" s="39"/>
    </row>
    <row r="305" spans="11:11" ht="12.5">
      <c r="K305" s="39"/>
    </row>
    <row r="306" spans="11:11" ht="12.5">
      <c r="K306" s="39"/>
    </row>
    <row r="307" spans="11:11" ht="12.5">
      <c r="K307" s="39"/>
    </row>
    <row r="308" spans="11:11" ht="12.5">
      <c r="K308" s="39"/>
    </row>
    <row r="309" spans="11:11" ht="12.5">
      <c r="K309" s="39"/>
    </row>
    <row r="310" spans="11:11" ht="12.5">
      <c r="K310" s="39"/>
    </row>
    <row r="311" spans="11:11" ht="12.5">
      <c r="K311" s="39"/>
    </row>
    <row r="312" spans="11:11" ht="12.5">
      <c r="K312" s="39"/>
    </row>
    <row r="313" spans="11:11" ht="12.5">
      <c r="K313" s="39"/>
    </row>
    <row r="314" spans="11:11" ht="12.5">
      <c r="K314" s="39"/>
    </row>
    <row r="315" spans="11:11" ht="12.5">
      <c r="K315" s="39"/>
    </row>
    <row r="316" spans="11:11" ht="12.5">
      <c r="K316" s="39"/>
    </row>
    <row r="317" spans="11:11" ht="12.5">
      <c r="K317" s="39"/>
    </row>
    <row r="318" spans="11:11" ht="12.5">
      <c r="K318" s="39"/>
    </row>
    <row r="319" spans="11:11" ht="12.5">
      <c r="K319" s="39"/>
    </row>
    <row r="320" spans="11:11" ht="12.5">
      <c r="K320" s="39"/>
    </row>
    <row r="321" spans="11:11" ht="12.5">
      <c r="K321" s="39"/>
    </row>
    <row r="322" spans="11:11" ht="12.5">
      <c r="K322" s="39"/>
    </row>
    <row r="323" spans="11:11" ht="12.5">
      <c r="K323" s="39"/>
    </row>
    <row r="324" spans="11:11" ht="12.5">
      <c r="K324" s="39"/>
    </row>
    <row r="325" spans="11:11" ht="12.5">
      <c r="K325" s="39"/>
    </row>
    <row r="326" spans="11:11" ht="12.5">
      <c r="K326" s="39"/>
    </row>
    <row r="327" spans="11:11" ht="12.5">
      <c r="K327" s="39"/>
    </row>
    <row r="328" spans="11:11" ht="12.5">
      <c r="K328" s="39"/>
    </row>
    <row r="329" spans="11:11" ht="12.5">
      <c r="K329" s="39"/>
    </row>
    <row r="330" spans="11:11" ht="12.5">
      <c r="K330" s="39"/>
    </row>
    <row r="331" spans="11:11" ht="12.5">
      <c r="K331" s="39"/>
    </row>
    <row r="332" spans="11:11" ht="12.5">
      <c r="K332" s="39"/>
    </row>
    <row r="333" spans="11:11" ht="12.5">
      <c r="K333" s="39"/>
    </row>
    <row r="334" spans="11:11" ht="12.5">
      <c r="K334" s="39"/>
    </row>
    <row r="335" spans="11:11" ht="12.5">
      <c r="K335" s="39"/>
    </row>
    <row r="336" spans="11:11" ht="12.5">
      <c r="K336" s="39"/>
    </row>
    <row r="337" spans="11:11" ht="12.5">
      <c r="K337" s="39"/>
    </row>
    <row r="338" spans="11:11" ht="12.5">
      <c r="K338" s="39"/>
    </row>
    <row r="339" spans="11:11" ht="12.5">
      <c r="K339" s="39"/>
    </row>
    <row r="340" spans="11:11" ht="12.5">
      <c r="K340" s="39"/>
    </row>
    <row r="341" spans="11:11" ht="12.5">
      <c r="K341" s="39"/>
    </row>
    <row r="342" spans="11:11" ht="12.5">
      <c r="K342" s="39"/>
    </row>
    <row r="343" spans="11:11" ht="12.5">
      <c r="K343" s="39"/>
    </row>
    <row r="344" spans="11:11" ht="12.5">
      <c r="K344" s="39"/>
    </row>
    <row r="345" spans="11:11" ht="12.5">
      <c r="K345" s="39"/>
    </row>
    <row r="346" spans="11:11" ht="12.5">
      <c r="K346" s="39"/>
    </row>
    <row r="347" spans="11:11" ht="12.5">
      <c r="K347" s="39"/>
    </row>
    <row r="348" spans="11:11" ht="12.5">
      <c r="K348" s="39"/>
    </row>
    <row r="349" spans="11:11" ht="12.5">
      <c r="K349" s="39"/>
    </row>
    <row r="350" spans="11:11" ht="12.5">
      <c r="K350" s="39"/>
    </row>
    <row r="351" spans="11:11" ht="12.5">
      <c r="K351" s="39"/>
    </row>
    <row r="352" spans="11:11" ht="12.5">
      <c r="K352" s="39"/>
    </row>
    <row r="353" spans="11:11" ht="12.5">
      <c r="K353" s="39"/>
    </row>
    <row r="354" spans="11:11" ht="12.5">
      <c r="K354" s="39"/>
    </row>
    <row r="355" spans="11:11" ht="12.5">
      <c r="K355" s="39"/>
    </row>
    <row r="356" spans="11:11" ht="12.5">
      <c r="K356" s="39"/>
    </row>
    <row r="357" spans="11:11" ht="12.5">
      <c r="K357" s="39"/>
    </row>
    <row r="358" spans="11:11" ht="12.5">
      <c r="K358" s="39"/>
    </row>
    <row r="359" spans="11:11" ht="12.5">
      <c r="K359" s="39"/>
    </row>
    <row r="360" spans="11:11" ht="12.5">
      <c r="K360" s="39"/>
    </row>
    <row r="361" spans="11:11" ht="12.5">
      <c r="K361" s="39"/>
    </row>
    <row r="362" spans="11:11" ht="12.5">
      <c r="K362" s="39"/>
    </row>
    <row r="363" spans="11:11" ht="12.5">
      <c r="K363" s="39"/>
    </row>
    <row r="364" spans="11:11" ht="12.5">
      <c r="K364" s="39"/>
    </row>
    <row r="365" spans="11:11" ht="12.5">
      <c r="K365" s="39"/>
    </row>
    <row r="366" spans="11:11" ht="12.5">
      <c r="K366" s="39"/>
    </row>
    <row r="367" spans="11:11" ht="12.5">
      <c r="K367" s="39"/>
    </row>
    <row r="368" spans="11:11" ht="12.5">
      <c r="K368" s="39"/>
    </row>
    <row r="369" spans="11:11" ht="12.5">
      <c r="K369" s="39"/>
    </row>
    <row r="370" spans="11:11" ht="12.5">
      <c r="K370" s="39"/>
    </row>
    <row r="371" spans="11:11" ht="12.5">
      <c r="K371" s="39"/>
    </row>
    <row r="372" spans="11:11" ht="12.5">
      <c r="K372" s="39"/>
    </row>
    <row r="373" spans="11:11" ht="12.5">
      <c r="K373" s="39"/>
    </row>
    <row r="374" spans="11:11" ht="12.5">
      <c r="K374" s="39"/>
    </row>
    <row r="375" spans="11:11" ht="12.5">
      <c r="K375" s="39"/>
    </row>
    <row r="376" spans="11:11" ht="12.5">
      <c r="K376" s="39"/>
    </row>
    <row r="377" spans="11:11" ht="12.5">
      <c r="K377" s="39"/>
    </row>
    <row r="378" spans="11:11" ht="12.5">
      <c r="K378" s="39"/>
    </row>
    <row r="379" spans="11:11" ht="12.5">
      <c r="K379" s="39"/>
    </row>
    <row r="380" spans="11:11" ht="12.5">
      <c r="K380" s="39"/>
    </row>
    <row r="381" spans="11:11" ht="12.5">
      <c r="K381" s="39"/>
    </row>
    <row r="382" spans="11:11" ht="12.5">
      <c r="K382" s="39"/>
    </row>
    <row r="383" spans="11:11" ht="12.5">
      <c r="K383" s="39"/>
    </row>
    <row r="384" spans="11:11" ht="12.5">
      <c r="K384" s="39"/>
    </row>
    <row r="385" spans="11:11" ht="12.5">
      <c r="K385" s="39"/>
    </row>
    <row r="386" spans="11:11" ht="12.5">
      <c r="K386" s="39"/>
    </row>
    <row r="387" spans="11:11" ht="12.5">
      <c r="K387" s="39"/>
    </row>
    <row r="388" spans="11:11" ht="12.5">
      <c r="K388" s="39"/>
    </row>
    <row r="389" spans="11:11" ht="12.5">
      <c r="K389" s="39"/>
    </row>
    <row r="390" spans="11:11" ht="12.5">
      <c r="K390" s="39"/>
    </row>
    <row r="391" spans="11:11" ht="12.5">
      <c r="K391" s="39"/>
    </row>
    <row r="392" spans="11:11" ht="12.5">
      <c r="K392" s="39"/>
    </row>
    <row r="393" spans="11:11" ht="12.5">
      <c r="K393" s="39"/>
    </row>
    <row r="394" spans="11:11" ht="12.5">
      <c r="K394" s="39"/>
    </row>
    <row r="395" spans="11:11" ht="12.5">
      <c r="K395" s="39"/>
    </row>
    <row r="396" spans="11:11" ht="12.5">
      <c r="K396" s="39"/>
    </row>
    <row r="397" spans="11:11" ht="12.5">
      <c r="K397" s="39"/>
    </row>
    <row r="398" spans="11:11" ht="12.5">
      <c r="K398" s="39"/>
    </row>
    <row r="399" spans="11:11" ht="12.5">
      <c r="K399" s="39"/>
    </row>
    <row r="400" spans="11:11" ht="12.5">
      <c r="K400" s="39"/>
    </row>
    <row r="401" spans="11:11" ht="12.5">
      <c r="K401" s="39"/>
    </row>
    <row r="402" spans="11:11" ht="12.5">
      <c r="K402" s="39"/>
    </row>
    <row r="403" spans="11:11" ht="12.5">
      <c r="K403" s="39"/>
    </row>
    <row r="404" spans="11:11" ht="12.5">
      <c r="K404" s="39"/>
    </row>
    <row r="405" spans="11:11" ht="12.5">
      <c r="K405" s="39"/>
    </row>
    <row r="406" spans="11:11" ht="12.5">
      <c r="K406" s="39"/>
    </row>
    <row r="407" spans="11:11" ht="12.5">
      <c r="K407" s="39"/>
    </row>
    <row r="408" spans="11:11" ht="12.5">
      <c r="K408" s="39"/>
    </row>
    <row r="409" spans="11:11" ht="12.5">
      <c r="K409" s="39"/>
    </row>
    <row r="410" spans="11:11" ht="12.5">
      <c r="K410" s="39"/>
    </row>
    <row r="411" spans="11:11" ht="12.5">
      <c r="K411" s="39"/>
    </row>
    <row r="412" spans="11:11" ht="12.5">
      <c r="K412" s="39"/>
    </row>
    <row r="413" spans="11:11" ht="12.5">
      <c r="K413" s="39"/>
    </row>
    <row r="414" spans="11:11" ht="12.5">
      <c r="K414" s="39"/>
    </row>
    <row r="415" spans="11:11" ht="12.5">
      <c r="K415" s="39"/>
    </row>
    <row r="416" spans="11:11" ht="12.5">
      <c r="K416" s="39"/>
    </row>
    <row r="417" spans="11:11" ht="12.5">
      <c r="K417" s="39"/>
    </row>
    <row r="418" spans="11:11" ht="12.5">
      <c r="K418" s="39"/>
    </row>
    <row r="419" spans="11:11" ht="12.5">
      <c r="K419" s="39"/>
    </row>
    <row r="420" spans="11:11" ht="12.5">
      <c r="K420" s="39"/>
    </row>
    <row r="421" spans="11:11" ht="12.5">
      <c r="K421" s="39"/>
    </row>
    <row r="422" spans="11:11" ht="12.5">
      <c r="K422" s="39"/>
    </row>
    <row r="423" spans="11:11" ht="12.5">
      <c r="K423" s="39"/>
    </row>
    <row r="424" spans="11:11" ht="12.5">
      <c r="K424" s="39"/>
    </row>
    <row r="425" spans="11:11" ht="12.5">
      <c r="K425" s="39"/>
    </row>
    <row r="426" spans="11:11" ht="12.5">
      <c r="K426" s="39"/>
    </row>
    <row r="427" spans="11:11" ht="12.5">
      <c r="K427" s="39"/>
    </row>
    <row r="428" spans="11:11" ht="12.5">
      <c r="K428" s="39"/>
    </row>
    <row r="429" spans="11:11" ht="12.5">
      <c r="K429" s="39"/>
    </row>
    <row r="430" spans="11:11" ht="12.5">
      <c r="K430" s="39"/>
    </row>
    <row r="431" spans="11:11" ht="12.5">
      <c r="K431" s="39"/>
    </row>
    <row r="432" spans="11:11" ht="12.5">
      <c r="K432" s="39"/>
    </row>
    <row r="433" spans="11:11" ht="12.5">
      <c r="K433" s="39"/>
    </row>
    <row r="434" spans="11:11" ht="12.5">
      <c r="K434" s="39"/>
    </row>
    <row r="435" spans="11:11" ht="12.5">
      <c r="K435" s="39"/>
    </row>
    <row r="436" spans="11:11" ht="12.5">
      <c r="K436" s="39"/>
    </row>
    <row r="437" spans="11:11" ht="12.5">
      <c r="K437" s="39"/>
    </row>
    <row r="438" spans="11:11" ht="12.5">
      <c r="K438" s="39"/>
    </row>
    <row r="439" spans="11:11" ht="12.5">
      <c r="K439" s="39"/>
    </row>
    <row r="440" spans="11:11" ht="12.5">
      <c r="K440" s="39"/>
    </row>
    <row r="441" spans="11:11" ht="12.5">
      <c r="K441" s="39"/>
    </row>
    <row r="442" spans="11:11" ht="12.5">
      <c r="K442" s="39"/>
    </row>
    <row r="443" spans="11:11" ht="12.5">
      <c r="K443" s="39"/>
    </row>
    <row r="444" spans="11:11" ht="12.5">
      <c r="K444" s="39"/>
    </row>
    <row r="445" spans="11:11" ht="12.5">
      <c r="K445" s="39"/>
    </row>
    <row r="446" spans="11:11" ht="12.5">
      <c r="K446" s="39"/>
    </row>
    <row r="447" spans="11:11" ht="12.5">
      <c r="K447" s="39"/>
    </row>
    <row r="448" spans="11:11" ht="12.5">
      <c r="K448" s="39"/>
    </row>
    <row r="449" spans="11:11" ht="12.5">
      <c r="K449" s="39"/>
    </row>
    <row r="450" spans="11:11" ht="12.5">
      <c r="K450" s="39"/>
    </row>
    <row r="451" spans="11:11" ht="12.5">
      <c r="K451" s="39"/>
    </row>
    <row r="452" spans="11:11" ht="12.5">
      <c r="K452" s="39"/>
    </row>
    <row r="453" spans="11:11" ht="12.5">
      <c r="K453" s="39"/>
    </row>
    <row r="454" spans="11:11" ht="12.5">
      <c r="K454" s="39"/>
    </row>
    <row r="455" spans="11:11" ht="12.5">
      <c r="K455" s="39"/>
    </row>
    <row r="456" spans="11:11" ht="12.5">
      <c r="K456" s="39"/>
    </row>
    <row r="457" spans="11:11" ht="12.5">
      <c r="K457" s="39"/>
    </row>
    <row r="458" spans="11:11" ht="12.5">
      <c r="K458" s="39"/>
    </row>
    <row r="459" spans="11:11" ht="12.5">
      <c r="K459" s="39"/>
    </row>
    <row r="460" spans="11:11" ht="12.5">
      <c r="K460" s="39"/>
    </row>
    <row r="461" spans="11:11" ht="12.5">
      <c r="K461" s="39"/>
    </row>
    <row r="462" spans="11:11" ht="12.5">
      <c r="K462" s="39"/>
    </row>
    <row r="463" spans="11:11" ht="12.5">
      <c r="K463" s="39"/>
    </row>
    <row r="464" spans="11:11" ht="12.5">
      <c r="K464" s="39"/>
    </row>
    <row r="465" spans="11:11" ht="12.5">
      <c r="K465" s="39"/>
    </row>
    <row r="466" spans="11:11" ht="12.5">
      <c r="K466" s="39"/>
    </row>
    <row r="467" spans="11:11" ht="12.5">
      <c r="K467" s="39"/>
    </row>
    <row r="468" spans="11:11" ht="12.5">
      <c r="K468" s="39"/>
    </row>
    <row r="469" spans="11:11" ht="12.5">
      <c r="K469" s="39"/>
    </row>
    <row r="470" spans="11:11" ht="12.5">
      <c r="K470" s="39"/>
    </row>
    <row r="471" spans="11:11" ht="12.5">
      <c r="K471" s="39"/>
    </row>
    <row r="472" spans="11:11" ht="12.5">
      <c r="K472" s="39"/>
    </row>
    <row r="473" spans="11:11" ht="12.5">
      <c r="K473" s="39"/>
    </row>
    <row r="474" spans="11:11" ht="12.5">
      <c r="K474" s="39"/>
    </row>
    <row r="475" spans="11:11" ht="12.5">
      <c r="K475" s="39"/>
    </row>
    <row r="476" spans="11:11" ht="12.5">
      <c r="K476" s="39"/>
    </row>
    <row r="477" spans="11:11" ht="12.5">
      <c r="K477" s="39"/>
    </row>
    <row r="478" spans="11:11" ht="12.5">
      <c r="K478" s="39"/>
    </row>
    <row r="479" spans="11:11" ht="12.5">
      <c r="K479" s="39"/>
    </row>
    <row r="480" spans="11:11" ht="12.5">
      <c r="K480" s="39"/>
    </row>
    <row r="481" spans="11:11" ht="12.5">
      <c r="K481" s="39"/>
    </row>
    <row r="482" spans="11:11" ht="12.5">
      <c r="K482" s="39"/>
    </row>
    <row r="483" spans="11:11" ht="12.5">
      <c r="K483" s="39"/>
    </row>
    <row r="484" spans="11:11" ht="12.5">
      <c r="K484" s="39"/>
    </row>
    <row r="485" spans="11:11" ht="12.5">
      <c r="K485" s="39"/>
    </row>
    <row r="486" spans="11:11" ht="12.5">
      <c r="K486" s="39"/>
    </row>
    <row r="487" spans="11:11" ht="12.5">
      <c r="K487" s="39"/>
    </row>
    <row r="488" spans="11:11" ht="12.5">
      <c r="K488" s="39"/>
    </row>
    <row r="489" spans="11:11" ht="12.5">
      <c r="K489" s="39"/>
    </row>
    <row r="490" spans="11:11" ht="12.5">
      <c r="K490" s="39"/>
    </row>
    <row r="491" spans="11:11" ht="12.5">
      <c r="K491" s="39"/>
    </row>
    <row r="492" spans="11:11" ht="12.5">
      <c r="K492" s="39"/>
    </row>
    <row r="493" spans="11:11" ht="12.5">
      <c r="K493" s="39"/>
    </row>
    <row r="494" spans="11:11" ht="12.5">
      <c r="K494" s="39"/>
    </row>
    <row r="495" spans="11:11" ht="12.5">
      <c r="K495" s="39"/>
    </row>
    <row r="496" spans="11:11" ht="12.5">
      <c r="K496" s="39"/>
    </row>
    <row r="497" spans="11:11" ht="12.5">
      <c r="K497" s="39"/>
    </row>
    <row r="498" spans="11:11" ht="12.5">
      <c r="K498" s="39"/>
    </row>
    <row r="499" spans="11:11" ht="12.5">
      <c r="K499" s="39"/>
    </row>
    <row r="500" spans="11:11" ht="12.5">
      <c r="K500" s="39"/>
    </row>
    <row r="501" spans="11:11" ht="12.5">
      <c r="K501" s="39"/>
    </row>
    <row r="502" spans="11:11" ht="12.5">
      <c r="K502" s="39"/>
    </row>
    <row r="503" spans="11:11" ht="12.5">
      <c r="K503" s="39"/>
    </row>
    <row r="504" spans="11:11" ht="12.5">
      <c r="K504" s="39"/>
    </row>
    <row r="505" spans="11:11" ht="12.5">
      <c r="K505" s="39"/>
    </row>
    <row r="506" spans="11:11" ht="12.5">
      <c r="K506" s="39"/>
    </row>
    <row r="507" spans="11:11" ht="12.5">
      <c r="K507" s="39"/>
    </row>
    <row r="508" spans="11:11" ht="12.5">
      <c r="K508" s="39"/>
    </row>
    <row r="509" spans="11:11" ht="12.5">
      <c r="K509" s="39"/>
    </row>
    <row r="510" spans="11:11" ht="12.5">
      <c r="K510" s="39"/>
    </row>
    <row r="511" spans="11:11" ht="12.5">
      <c r="K511" s="39"/>
    </row>
    <row r="512" spans="11:11" ht="12.5">
      <c r="K512" s="39"/>
    </row>
    <row r="513" spans="11:11" ht="12.5">
      <c r="K513" s="39"/>
    </row>
    <row r="514" spans="11:11" ht="12.5">
      <c r="K514" s="39"/>
    </row>
    <row r="515" spans="11:11" ht="12.5">
      <c r="K515" s="39"/>
    </row>
    <row r="516" spans="11:11" ht="12.5">
      <c r="K516" s="39"/>
    </row>
    <row r="517" spans="11:11" ht="12.5">
      <c r="K517" s="39"/>
    </row>
    <row r="518" spans="11:11" ht="12.5">
      <c r="K518" s="39"/>
    </row>
    <row r="519" spans="11:11" ht="12.5">
      <c r="K519" s="39"/>
    </row>
    <row r="520" spans="11:11" ht="12.5">
      <c r="K520" s="39"/>
    </row>
    <row r="521" spans="11:11" ht="12.5">
      <c r="K521" s="39"/>
    </row>
    <row r="522" spans="11:11" ht="12.5">
      <c r="K522" s="39"/>
    </row>
    <row r="523" spans="11:11" ht="12.5">
      <c r="K523" s="39"/>
    </row>
    <row r="524" spans="11:11" ht="12.5">
      <c r="K524" s="39"/>
    </row>
    <row r="525" spans="11:11" ht="12.5">
      <c r="K525" s="39"/>
    </row>
    <row r="526" spans="11:11" ht="12.5">
      <c r="K526" s="39"/>
    </row>
    <row r="527" spans="11:11" ht="12.5">
      <c r="K527" s="39"/>
    </row>
    <row r="528" spans="11:11" ht="12.5">
      <c r="K528" s="39"/>
    </row>
    <row r="529" spans="11:11" ht="12.5">
      <c r="K529" s="39"/>
    </row>
    <row r="530" spans="11:11" ht="12.5">
      <c r="K530" s="39"/>
    </row>
    <row r="531" spans="11:11" ht="12.5">
      <c r="K531" s="39"/>
    </row>
    <row r="532" spans="11:11" ht="12.5">
      <c r="K532" s="39"/>
    </row>
    <row r="533" spans="11:11" ht="12.5">
      <c r="K533" s="39"/>
    </row>
    <row r="534" spans="11:11" ht="12.5">
      <c r="K534" s="39"/>
    </row>
    <row r="535" spans="11:11" ht="12.5">
      <c r="K535" s="39"/>
    </row>
    <row r="536" spans="11:11" ht="12.5">
      <c r="K536" s="39"/>
    </row>
    <row r="537" spans="11:11" ht="12.5">
      <c r="K537" s="39"/>
    </row>
    <row r="538" spans="11:11" ht="12.5">
      <c r="K538" s="39"/>
    </row>
    <row r="539" spans="11:11" ht="12.5">
      <c r="K539" s="39"/>
    </row>
    <row r="540" spans="11:11" ht="12.5">
      <c r="K540" s="39"/>
    </row>
    <row r="541" spans="11:11" ht="12.5">
      <c r="K541" s="39"/>
    </row>
    <row r="542" spans="11:11" ht="12.5">
      <c r="K542" s="39"/>
    </row>
    <row r="543" spans="11:11" ht="12.5">
      <c r="K543" s="39"/>
    </row>
    <row r="544" spans="11:11" ht="12.5">
      <c r="K544" s="39"/>
    </row>
    <row r="545" spans="11:11" ht="12.5">
      <c r="K545" s="39"/>
    </row>
    <row r="546" spans="11:11" ht="12.5">
      <c r="K546" s="39"/>
    </row>
    <row r="547" spans="11:11" ht="12.5">
      <c r="K547" s="39"/>
    </row>
    <row r="548" spans="11:11" ht="12.5">
      <c r="K548" s="39"/>
    </row>
    <row r="549" spans="11:11" ht="12.5">
      <c r="K549" s="39"/>
    </row>
    <row r="550" spans="11:11" ht="12.5">
      <c r="K550" s="39"/>
    </row>
    <row r="551" spans="11:11" ht="12.5">
      <c r="K551" s="39"/>
    </row>
    <row r="552" spans="11:11" ht="12.5">
      <c r="K552" s="39"/>
    </row>
    <row r="553" spans="11:11" ht="12.5">
      <c r="K553" s="39"/>
    </row>
    <row r="554" spans="11:11" ht="12.5">
      <c r="K554" s="39"/>
    </row>
    <row r="555" spans="11:11" ht="12.5">
      <c r="K555" s="39"/>
    </row>
    <row r="556" spans="11:11" ht="12.5">
      <c r="K556" s="39"/>
    </row>
    <row r="557" spans="11:11" ht="12.5">
      <c r="K557" s="39"/>
    </row>
    <row r="558" spans="11:11" ht="12.5">
      <c r="K558" s="39"/>
    </row>
    <row r="559" spans="11:11" ht="12.5">
      <c r="K559" s="39"/>
    </row>
    <row r="560" spans="11:11" ht="12.5">
      <c r="K560" s="39"/>
    </row>
    <row r="561" spans="11:11" ht="12.5">
      <c r="K561" s="39"/>
    </row>
    <row r="562" spans="11:11" ht="12.5">
      <c r="K562" s="39"/>
    </row>
    <row r="563" spans="11:11" ht="12.5">
      <c r="K563" s="39"/>
    </row>
    <row r="564" spans="11:11" ht="12.5">
      <c r="K564" s="39"/>
    </row>
    <row r="565" spans="11:11" ht="12.5">
      <c r="K565" s="39"/>
    </row>
    <row r="566" spans="11:11" ht="12.5">
      <c r="K566" s="39"/>
    </row>
    <row r="567" spans="11:11" ht="12.5">
      <c r="K567" s="39"/>
    </row>
    <row r="568" spans="11:11" ht="12.5">
      <c r="K568" s="39"/>
    </row>
    <row r="569" spans="11:11" ht="12.5">
      <c r="K569" s="39"/>
    </row>
    <row r="570" spans="11:11" ht="12.5">
      <c r="K570" s="39"/>
    </row>
    <row r="571" spans="11:11" ht="12.5">
      <c r="K571" s="39"/>
    </row>
    <row r="572" spans="11:11" ht="12.5">
      <c r="K572" s="39"/>
    </row>
    <row r="573" spans="11:11" ht="12.5">
      <c r="K573" s="39"/>
    </row>
    <row r="574" spans="11:11" ht="12.5">
      <c r="K574" s="39"/>
    </row>
    <row r="575" spans="11:11" ht="12.5">
      <c r="K575" s="39"/>
    </row>
    <row r="576" spans="11:11" ht="12.5">
      <c r="K576" s="39"/>
    </row>
    <row r="577" spans="11:11" ht="12.5">
      <c r="K577" s="39"/>
    </row>
    <row r="578" spans="11:11" ht="12.5">
      <c r="K578" s="39"/>
    </row>
    <row r="579" spans="11:11" ht="12.5">
      <c r="K579" s="39"/>
    </row>
    <row r="580" spans="11:11" ht="12.5">
      <c r="K580" s="39"/>
    </row>
    <row r="581" spans="11:11" ht="12.5">
      <c r="K581" s="39"/>
    </row>
    <row r="582" spans="11:11" ht="12.5">
      <c r="K582" s="39"/>
    </row>
    <row r="583" spans="11:11" ht="12.5">
      <c r="K583" s="39"/>
    </row>
    <row r="584" spans="11:11" ht="12.5">
      <c r="K584" s="39"/>
    </row>
    <row r="585" spans="11:11" ht="12.5">
      <c r="K585" s="39"/>
    </row>
    <row r="586" spans="11:11" ht="12.5">
      <c r="K586" s="39"/>
    </row>
    <row r="587" spans="11:11" ht="12.5">
      <c r="K587" s="39"/>
    </row>
    <row r="588" spans="11:11" ht="12.5">
      <c r="K588" s="39"/>
    </row>
    <row r="589" spans="11:11" ht="12.5">
      <c r="K589" s="39"/>
    </row>
    <row r="590" spans="11:11" ht="12.5">
      <c r="K590" s="39"/>
    </row>
    <row r="591" spans="11:11" ht="12.5">
      <c r="K591" s="39"/>
    </row>
    <row r="592" spans="11:11" ht="12.5">
      <c r="K592" s="39"/>
    </row>
    <row r="593" spans="11:11" ht="12.5">
      <c r="K593" s="39"/>
    </row>
    <row r="594" spans="11:11" ht="12.5">
      <c r="K594" s="39"/>
    </row>
    <row r="595" spans="11:11" ht="12.5">
      <c r="K595" s="39"/>
    </row>
    <row r="596" spans="11:11" ht="12.5">
      <c r="K596" s="39"/>
    </row>
    <row r="597" spans="11:11" ht="12.5">
      <c r="K597" s="39"/>
    </row>
    <row r="598" spans="11:11" ht="12.5">
      <c r="K598" s="39"/>
    </row>
    <row r="599" spans="11:11" ht="12.5">
      <c r="K599" s="39"/>
    </row>
    <row r="600" spans="11:11" ht="12.5">
      <c r="K600" s="39"/>
    </row>
    <row r="601" spans="11:11" ht="12.5">
      <c r="K601" s="39"/>
    </row>
    <row r="602" spans="11:11" ht="12.5">
      <c r="K602" s="39"/>
    </row>
    <row r="603" spans="11:11" ht="12.5">
      <c r="K603" s="39"/>
    </row>
    <row r="604" spans="11:11" ht="12.5">
      <c r="K604" s="39"/>
    </row>
    <row r="605" spans="11:11" ht="12.5">
      <c r="K605" s="39"/>
    </row>
    <row r="606" spans="11:11" ht="12.5">
      <c r="K606" s="39"/>
    </row>
    <row r="607" spans="11:11" ht="12.5">
      <c r="K607" s="39"/>
    </row>
    <row r="608" spans="11:11" ht="12.5">
      <c r="K608" s="39"/>
    </row>
    <row r="609" spans="11:11" ht="12.5">
      <c r="K609" s="39"/>
    </row>
    <row r="610" spans="11:11" ht="12.5">
      <c r="K610" s="39"/>
    </row>
    <row r="611" spans="11:11" ht="12.5">
      <c r="K611" s="39"/>
    </row>
    <row r="612" spans="11:11" ht="12.5">
      <c r="K612" s="39"/>
    </row>
    <row r="613" spans="11:11" ht="12.5">
      <c r="K613" s="39"/>
    </row>
    <row r="614" spans="11:11" ht="12.5">
      <c r="K614" s="39"/>
    </row>
    <row r="615" spans="11:11" ht="12.5">
      <c r="K615" s="39"/>
    </row>
    <row r="616" spans="11:11" ht="12.5">
      <c r="K616" s="39"/>
    </row>
    <row r="617" spans="11:11" ht="12.5">
      <c r="K617" s="39"/>
    </row>
    <row r="618" spans="11:11" ht="12.5">
      <c r="K618" s="39"/>
    </row>
    <row r="619" spans="11:11" ht="12.5">
      <c r="K619" s="39"/>
    </row>
    <row r="620" spans="11:11" ht="12.5">
      <c r="K620" s="39"/>
    </row>
    <row r="621" spans="11:11" ht="12.5">
      <c r="K621" s="39"/>
    </row>
    <row r="622" spans="11:11" ht="12.5">
      <c r="K622" s="39"/>
    </row>
    <row r="623" spans="11:11" ht="12.5">
      <c r="K623" s="39"/>
    </row>
    <row r="624" spans="11:11" ht="12.5">
      <c r="K624" s="39"/>
    </row>
    <row r="625" spans="11:11" ht="12.5">
      <c r="K625" s="39"/>
    </row>
    <row r="626" spans="11:11" ht="12.5">
      <c r="K626" s="39"/>
    </row>
    <row r="627" spans="11:11" ht="12.5">
      <c r="K627" s="39"/>
    </row>
    <row r="628" spans="11:11" ht="12.5">
      <c r="K628" s="39"/>
    </row>
    <row r="629" spans="11:11" ht="12.5">
      <c r="K629" s="39"/>
    </row>
    <row r="630" spans="11:11" ht="12.5">
      <c r="K630" s="39"/>
    </row>
    <row r="631" spans="11:11" ht="12.5">
      <c r="K631" s="39"/>
    </row>
    <row r="632" spans="11:11" ht="12.5">
      <c r="K632" s="39"/>
    </row>
    <row r="633" spans="11:11" ht="12.5">
      <c r="K633" s="39"/>
    </row>
    <row r="634" spans="11:11" ht="12.5">
      <c r="K634" s="39"/>
    </row>
    <row r="635" spans="11:11" ht="12.5">
      <c r="K635" s="39"/>
    </row>
    <row r="636" spans="11:11" ht="12.5">
      <c r="K636" s="39"/>
    </row>
    <row r="637" spans="11:11" ht="12.5">
      <c r="K637" s="39"/>
    </row>
    <row r="638" spans="11:11" ht="12.5">
      <c r="K638" s="39"/>
    </row>
    <row r="639" spans="11:11" ht="12.5">
      <c r="K639" s="39"/>
    </row>
    <row r="640" spans="11:11" ht="12.5">
      <c r="K640" s="39"/>
    </row>
    <row r="641" spans="11:11" ht="12.5">
      <c r="K641" s="39"/>
    </row>
    <row r="642" spans="11:11" ht="12.5">
      <c r="K642" s="39"/>
    </row>
    <row r="643" spans="11:11" ht="12.5">
      <c r="K643" s="39"/>
    </row>
    <row r="644" spans="11:11" ht="12.5">
      <c r="K644" s="39"/>
    </row>
    <row r="645" spans="11:11" ht="12.5">
      <c r="K645" s="39"/>
    </row>
    <row r="646" spans="11:11" ht="12.5">
      <c r="K646" s="39"/>
    </row>
    <row r="647" spans="11:11" ht="12.5">
      <c r="K647" s="39"/>
    </row>
    <row r="648" spans="11:11" ht="12.5">
      <c r="K648" s="39"/>
    </row>
    <row r="649" spans="11:11" ht="12.5">
      <c r="K649" s="39"/>
    </row>
    <row r="650" spans="11:11" ht="12.5">
      <c r="K650" s="39"/>
    </row>
    <row r="651" spans="11:11" ht="12.5">
      <c r="K651" s="39"/>
    </row>
    <row r="652" spans="11:11" ht="12.5">
      <c r="K652" s="39"/>
    </row>
    <row r="653" spans="11:11" ht="12.5">
      <c r="K653" s="39"/>
    </row>
    <row r="654" spans="11:11" ht="12.5">
      <c r="K654" s="39"/>
    </row>
    <row r="655" spans="11:11" ht="12.5">
      <c r="K655" s="39"/>
    </row>
    <row r="656" spans="11:11" ht="12.5">
      <c r="K656" s="39"/>
    </row>
    <row r="657" spans="11:11" ht="12.5">
      <c r="K657" s="39"/>
    </row>
    <row r="658" spans="11:11" ht="12.5">
      <c r="K658" s="39"/>
    </row>
    <row r="659" spans="11:11" ht="12.5">
      <c r="K659" s="39"/>
    </row>
    <row r="660" spans="11:11" ht="12.5">
      <c r="K660" s="39"/>
    </row>
    <row r="661" spans="11:11" ht="12.5">
      <c r="K661" s="39"/>
    </row>
    <row r="662" spans="11:11" ht="12.5">
      <c r="K662" s="39"/>
    </row>
    <row r="663" spans="11:11" ht="12.5">
      <c r="K663" s="39"/>
    </row>
    <row r="664" spans="11:11" ht="12.5">
      <c r="K664" s="39"/>
    </row>
    <row r="665" spans="11:11" ht="12.5">
      <c r="K665" s="39"/>
    </row>
    <row r="666" spans="11:11" ht="12.5">
      <c r="K666" s="39"/>
    </row>
    <row r="667" spans="11:11" ht="12.5">
      <c r="K667" s="39"/>
    </row>
    <row r="668" spans="11:11" ht="12.5">
      <c r="K668" s="39"/>
    </row>
    <row r="669" spans="11:11" ht="12.5">
      <c r="K669" s="39"/>
    </row>
    <row r="670" spans="11:11" ht="12.5">
      <c r="K670" s="39"/>
    </row>
    <row r="671" spans="11:11" ht="12.5">
      <c r="K671" s="39"/>
    </row>
    <row r="672" spans="11:11" ht="12.5">
      <c r="K672" s="39"/>
    </row>
    <row r="673" spans="11:11" ht="12.5">
      <c r="K673" s="39"/>
    </row>
    <row r="674" spans="11:11" ht="12.5">
      <c r="K674" s="39"/>
    </row>
    <row r="675" spans="11:11" ht="12.5">
      <c r="K675" s="39"/>
    </row>
    <row r="676" spans="11:11" ht="12.5">
      <c r="K676" s="39"/>
    </row>
    <row r="677" spans="11:11" ht="12.5">
      <c r="K677" s="39"/>
    </row>
    <row r="678" spans="11:11" ht="12.5">
      <c r="K678" s="39"/>
    </row>
    <row r="679" spans="11:11" ht="12.5">
      <c r="K679" s="39"/>
    </row>
    <row r="680" spans="11:11" ht="12.5">
      <c r="K680" s="39"/>
    </row>
    <row r="681" spans="11:11" ht="12.5">
      <c r="K681" s="39"/>
    </row>
    <row r="682" spans="11:11" ht="12.5">
      <c r="K682" s="39"/>
    </row>
    <row r="683" spans="11:11" ht="12.5">
      <c r="K683" s="39"/>
    </row>
    <row r="684" spans="11:11" ht="12.5">
      <c r="K684" s="39"/>
    </row>
    <row r="685" spans="11:11" ht="12.5">
      <c r="K685" s="39"/>
    </row>
    <row r="686" spans="11:11" ht="12.5">
      <c r="K686" s="39"/>
    </row>
    <row r="687" spans="11:11" ht="12.5">
      <c r="K687" s="39"/>
    </row>
    <row r="688" spans="11:11" ht="12.5">
      <c r="K688" s="39"/>
    </row>
    <row r="689" spans="11:11" ht="12.5">
      <c r="K689" s="39"/>
    </row>
    <row r="690" spans="11:11" ht="12.5">
      <c r="K690" s="39"/>
    </row>
    <row r="691" spans="11:11" ht="12.5">
      <c r="K691" s="39"/>
    </row>
    <row r="692" spans="11:11" ht="12.5">
      <c r="K692" s="39"/>
    </row>
    <row r="693" spans="11:11" ht="12.5">
      <c r="K693" s="39"/>
    </row>
    <row r="694" spans="11:11" ht="12.5">
      <c r="K694" s="39"/>
    </row>
    <row r="695" spans="11:11" ht="12.5">
      <c r="K695" s="39"/>
    </row>
    <row r="696" spans="11:11" ht="12.5">
      <c r="K696" s="39"/>
    </row>
    <row r="697" spans="11:11" ht="12.5">
      <c r="K697" s="39"/>
    </row>
    <row r="698" spans="11:11" ht="12.5">
      <c r="K698" s="39"/>
    </row>
    <row r="699" spans="11:11" ht="12.5">
      <c r="K699" s="39"/>
    </row>
    <row r="700" spans="11:11" ht="12.5">
      <c r="K700" s="39"/>
    </row>
    <row r="701" spans="11:11" ht="12.5">
      <c r="K701" s="39"/>
    </row>
    <row r="702" spans="11:11" ht="12.5">
      <c r="K702" s="39"/>
    </row>
    <row r="703" spans="11:11" ht="12.5">
      <c r="K703" s="39"/>
    </row>
    <row r="704" spans="11:11" ht="12.5">
      <c r="K704" s="39"/>
    </row>
    <row r="705" spans="11:11" ht="12.5">
      <c r="K705" s="39"/>
    </row>
    <row r="706" spans="11:11" ht="12.5">
      <c r="K706" s="39"/>
    </row>
    <row r="707" spans="11:11" ht="12.5">
      <c r="K707" s="39"/>
    </row>
    <row r="708" spans="11:11" ht="12.5">
      <c r="K708" s="39"/>
    </row>
    <row r="709" spans="11:11" ht="12.5">
      <c r="K709" s="39"/>
    </row>
    <row r="710" spans="11:11" ht="12.5">
      <c r="K710" s="39"/>
    </row>
    <row r="711" spans="11:11" ht="12.5">
      <c r="K711" s="39"/>
    </row>
    <row r="712" spans="11:11" ht="12.5">
      <c r="K712" s="39"/>
    </row>
    <row r="713" spans="11:11" ht="12.5">
      <c r="K713" s="39"/>
    </row>
    <row r="714" spans="11:11" ht="12.5">
      <c r="K714" s="39"/>
    </row>
    <row r="715" spans="11:11" ht="12.5">
      <c r="K715" s="39"/>
    </row>
    <row r="716" spans="11:11" ht="12.5">
      <c r="K716" s="39"/>
    </row>
    <row r="717" spans="11:11" ht="12.5">
      <c r="K717" s="39"/>
    </row>
    <row r="718" spans="11:11" ht="12.5">
      <c r="K718" s="39"/>
    </row>
    <row r="719" spans="11:11" ht="12.5">
      <c r="K719" s="39"/>
    </row>
    <row r="720" spans="11:11" ht="12.5">
      <c r="K720" s="39"/>
    </row>
    <row r="721" spans="11:11" ht="12.5">
      <c r="K721" s="39"/>
    </row>
    <row r="722" spans="11:11" ht="12.5">
      <c r="K722" s="39"/>
    </row>
    <row r="723" spans="11:11" ht="12.5">
      <c r="K723" s="39"/>
    </row>
    <row r="724" spans="11:11" ht="12.5">
      <c r="K724" s="39"/>
    </row>
    <row r="725" spans="11:11" ht="12.5">
      <c r="K725" s="39"/>
    </row>
    <row r="726" spans="11:11" ht="12.5">
      <c r="K726" s="39"/>
    </row>
    <row r="727" spans="11:11" ht="12.5">
      <c r="K727" s="39"/>
    </row>
    <row r="728" spans="11:11" ht="12.5">
      <c r="K728" s="39"/>
    </row>
    <row r="729" spans="11:11" ht="12.5">
      <c r="K729" s="39"/>
    </row>
    <row r="730" spans="11:11" ht="12.5">
      <c r="K730" s="39"/>
    </row>
    <row r="731" spans="11:11" ht="12.5">
      <c r="K731" s="39"/>
    </row>
    <row r="732" spans="11:11" ht="12.5">
      <c r="K732" s="39"/>
    </row>
    <row r="733" spans="11:11" ht="12.5">
      <c r="K733" s="39"/>
    </row>
    <row r="734" spans="11:11" ht="12.5">
      <c r="K734" s="39"/>
    </row>
    <row r="735" spans="11:11" ht="12.5">
      <c r="K735" s="39"/>
    </row>
    <row r="736" spans="11:11" ht="12.5">
      <c r="K736" s="39"/>
    </row>
    <row r="737" spans="11:11" ht="12.5">
      <c r="K737" s="39"/>
    </row>
    <row r="738" spans="11:11" ht="12.5">
      <c r="K738" s="39"/>
    </row>
    <row r="739" spans="11:11" ht="12.5">
      <c r="K739" s="39"/>
    </row>
    <row r="740" spans="11:11" ht="12.5">
      <c r="K740" s="39"/>
    </row>
    <row r="741" spans="11:11" ht="12.5">
      <c r="K741" s="39"/>
    </row>
    <row r="742" spans="11:11" ht="12.5">
      <c r="K742" s="39"/>
    </row>
    <row r="743" spans="11:11" ht="12.5">
      <c r="K743" s="39"/>
    </row>
    <row r="744" spans="11:11" ht="12.5">
      <c r="K744" s="39"/>
    </row>
    <row r="745" spans="11:11" ht="12.5">
      <c r="K745" s="39"/>
    </row>
    <row r="746" spans="11:11" ht="12.5">
      <c r="K746" s="39"/>
    </row>
    <row r="747" spans="11:11" ht="12.5">
      <c r="K747" s="39"/>
    </row>
    <row r="748" spans="11:11" ht="12.5">
      <c r="K748" s="39"/>
    </row>
    <row r="749" spans="11:11" ht="12.5">
      <c r="K749" s="39"/>
    </row>
    <row r="750" spans="11:11" ht="12.5">
      <c r="K750" s="39"/>
    </row>
    <row r="751" spans="11:11" ht="12.5">
      <c r="K751" s="39"/>
    </row>
    <row r="752" spans="11:11" ht="12.5">
      <c r="K752" s="39"/>
    </row>
    <row r="753" spans="11:11" ht="12.5">
      <c r="K753" s="39"/>
    </row>
    <row r="754" spans="11:11" ht="12.5">
      <c r="K754" s="39"/>
    </row>
    <row r="755" spans="11:11" ht="12.5">
      <c r="K755" s="39"/>
    </row>
    <row r="756" spans="11:11" ht="12.5">
      <c r="K756" s="39"/>
    </row>
    <row r="757" spans="11:11" ht="12.5">
      <c r="K757" s="39"/>
    </row>
    <row r="758" spans="11:11" ht="12.5">
      <c r="K758" s="39"/>
    </row>
    <row r="759" spans="11:11" ht="12.5">
      <c r="K759" s="39"/>
    </row>
    <row r="760" spans="11:11" ht="12.5">
      <c r="K760" s="39"/>
    </row>
    <row r="761" spans="11:11" ht="12.5">
      <c r="K761" s="39"/>
    </row>
    <row r="762" spans="11:11" ht="12.5">
      <c r="K762" s="39"/>
    </row>
    <row r="763" spans="11:11" ht="12.5">
      <c r="K763" s="39"/>
    </row>
    <row r="764" spans="11:11" ht="12.5">
      <c r="K764" s="39"/>
    </row>
    <row r="765" spans="11:11" ht="12.5">
      <c r="K765" s="39"/>
    </row>
    <row r="766" spans="11:11" ht="12.5">
      <c r="K766" s="39"/>
    </row>
    <row r="767" spans="11:11" ht="12.5">
      <c r="K767" s="39"/>
    </row>
    <row r="768" spans="11:11" ht="12.5">
      <c r="K768" s="39"/>
    </row>
    <row r="769" spans="11:11" ht="12.5">
      <c r="K769" s="39"/>
    </row>
    <row r="770" spans="11:11" ht="12.5">
      <c r="K770" s="39"/>
    </row>
    <row r="771" spans="11:11" ht="12.5">
      <c r="K771" s="39"/>
    </row>
    <row r="772" spans="11:11" ht="12.5">
      <c r="K772" s="39"/>
    </row>
    <row r="773" spans="11:11" ht="12.5">
      <c r="K773" s="39"/>
    </row>
    <row r="774" spans="11:11" ht="12.5">
      <c r="K774" s="39"/>
    </row>
    <row r="775" spans="11:11" ht="12.5">
      <c r="K775" s="39"/>
    </row>
    <row r="776" spans="11:11" ht="12.5">
      <c r="K776" s="39"/>
    </row>
    <row r="777" spans="11:11" ht="12.5">
      <c r="K777" s="39"/>
    </row>
    <row r="778" spans="11:11" ht="12.5">
      <c r="K778" s="39"/>
    </row>
    <row r="779" spans="11:11" ht="12.5">
      <c r="K779" s="39"/>
    </row>
    <row r="780" spans="11:11" ht="12.5">
      <c r="K780" s="39"/>
    </row>
    <row r="781" spans="11:11" ht="12.5">
      <c r="K781" s="39"/>
    </row>
    <row r="782" spans="11:11" ht="12.5">
      <c r="K782" s="39"/>
    </row>
    <row r="783" spans="11:11" ht="12.5">
      <c r="K783" s="39"/>
    </row>
    <row r="784" spans="11:11" ht="12.5">
      <c r="K784" s="39"/>
    </row>
    <row r="785" spans="11:11" ht="12.5">
      <c r="K785" s="39"/>
    </row>
    <row r="786" spans="11:11" ht="12.5">
      <c r="K786" s="39"/>
    </row>
    <row r="787" spans="11:11" ht="12.5">
      <c r="K787" s="39"/>
    </row>
    <row r="788" spans="11:11" ht="12.5">
      <c r="K788" s="39"/>
    </row>
    <row r="789" spans="11:11" ht="12.5">
      <c r="K789" s="39"/>
    </row>
    <row r="790" spans="11:11" ht="12.5">
      <c r="K790" s="39"/>
    </row>
    <row r="791" spans="11:11" ht="12.5">
      <c r="K791" s="39"/>
    </row>
    <row r="792" spans="11:11" ht="12.5">
      <c r="K792" s="39"/>
    </row>
    <row r="793" spans="11:11" ht="12.5">
      <c r="K793" s="39"/>
    </row>
    <row r="794" spans="11:11" ht="12.5">
      <c r="K794" s="39"/>
    </row>
    <row r="795" spans="11:11" ht="12.5">
      <c r="K795" s="39"/>
    </row>
    <row r="796" spans="11:11" ht="12.5">
      <c r="K796" s="39"/>
    </row>
    <row r="797" spans="11:11" ht="12.5">
      <c r="K797" s="39"/>
    </row>
    <row r="798" spans="11:11" ht="12.5">
      <c r="K798" s="39"/>
    </row>
    <row r="799" spans="11:11" ht="12.5">
      <c r="K799" s="39"/>
    </row>
    <row r="800" spans="11:11" ht="12.5">
      <c r="K800" s="39"/>
    </row>
    <row r="801" spans="11:11" ht="12.5">
      <c r="K801" s="39"/>
    </row>
    <row r="802" spans="11:11" ht="12.5">
      <c r="K802" s="39"/>
    </row>
    <row r="803" spans="11:11" ht="12.5">
      <c r="K803" s="39"/>
    </row>
    <row r="804" spans="11:11" ht="12.5">
      <c r="K804" s="39"/>
    </row>
    <row r="805" spans="11:11" ht="12.5">
      <c r="K805" s="39"/>
    </row>
    <row r="806" spans="11:11" ht="12.5">
      <c r="K806" s="39"/>
    </row>
    <row r="807" spans="11:11" ht="12.5">
      <c r="K807" s="39"/>
    </row>
    <row r="808" spans="11:11" ht="12.5">
      <c r="K808" s="39"/>
    </row>
    <row r="809" spans="11:11" ht="12.5">
      <c r="K809" s="39"/>
    </row>
    <row r="810" spans="11:11" ht="12.5">
      <c r="K810" s="39"/>
    </row>
    <row r="811" spans="11:11" ht="12.5">
      <c r="K811" s="39"/>
    </row>
    <row r="812" spans="11:11" ht="12.5">
      <c r="K812" s="39"/>
    </row>
    <row r="813" spans="11:11" ht="12.5">
      <c r="K813" s="39"/>
    </row>
    <row r="814" spans="11:11" ht="12.5">
      <c r="K814" s="39"/>
    </row>
    <row r="815" spans="11:11" ht="12.5">
      <c r="K815" s="39"/>
    </row>
    <row r="816" spans="11:11" ht="12.5">
      <c r="K816" s="39"/>
    </row>
    <row r="817" spans="11:11" ht="12.5">
      <c r="K817" s="39"/>
    </row>
    <row r="818" spans="11:11" ht="12.5">
      <c r="K818" s="39"/>
    </row>
    <row r="819" spans="11:11" ht="12.5">
      <c r="K819" s="39"/>
    </row>
    <row r="820" spans="11:11" ht="12.5">
      <c r="K820" s="39"/>
    </row>
    <row r="821" spans="11:11" ht="12.5">
      <c r="K821" s="39"/>
    </row>
    <row r="822" spans="11:11" ht="12.5">
      <c r="K822" s="39"/>
    </row>
    <row r="823" spans="11:11" ht="12.5">
      <c r="K823" s="39"/>
    </row>
    <row r="824" spans="11:11" ht="12.5">
      <c r="K824" s="39"/>
    </row>
    <row r="825" spans="11:11" ht="12.5">
      <c r="K825" s="39"/>
    </row>
    <row r="826" spans="11:11" ht="12.5">
      <c r="K826" s="39"/>
    </row>
    <row r="827" spans="11:11" ht="12.5">
      <c r="K827" s="39"/>
    </row>
    <row r="828" spans="11:11" ht="12.5">
      <c r="K828" s="39"/>
    </row>
    <row r="829" spans="11:11" ht="12.5">
      <c r="K829" s="39"/>
    </row>
    <row r="830" spans="11:11" ht="12.5">
      <c r="K830" s="39"/>
    </row>
    <row r="831" spans="11:11" ht="12.5">
      <c r="K831" s="39"/>
    </row>
    <row r="832" spans="11:11" ht="12.5">
      <c r="K832" s="39"/>
    </row>
    <row r="833" spans="11:11" ht="12.5">
      <c r="K833" s="39"/>
    </row>
    <row r="834" spans="11:11" ht="12.5">
      <c r="K834" s="39"/>
    </row>
    <row r="835" spans="11:11" ht="12.5">
      <c r="K835" s="39"/>
    </row>
    <row r="836" spans="11:11" ht="12.5">
      <c r="K836" s="39"/>
    </row>
    <row r="837" spans="11:11" ht="12.5">
      <c r="K837" s="39"/>
    </row>
    <row r="838" spans="11:11" ht="12.5">
      <c r="K838" s="39"/>
    </row>
    <row r="839" spans="11:11" ht="12.5">
      <c r="K839" s="39"/>
    </row>
    <row r="840" spans="11:11" ht="12.5">
      <c r="K840" s="39"/>
    </row>
    <row r="841" spans="11:11" ht="12.5">
      <c r="K841" s="39"/>
    </row>
    <row r="842" spans="11:11" ht="12.5">
      <c r="K842" s="39"/>
    </row>
    <row r="843" spans="11:11" ht="12.5">
      <c r="K843" s="39"/>
    </row>
    <row r="844" spans="11:11" ht="12.5">
      <c r="K844" s="39"/>
    </row>
    <row r="845" spans="11:11" ht="12.5">
      <c r="K845" s="39"/>
    </row>
    <row r="846" spans="11:11" ht="12.5">
      <c r="K846" s="39"/>
    </row>
    <row r="847" spans="11:11" ht="12.5">
      <c r="K847" s="39"/>
    </row>
    <row r="848" spans="11:11" ht="12.5">
      <c r="K848" s="39"/>
    </row>
    <row r="849" spans="11:11" ht="12.5">
      <c r="K849" s="39"/>
    </row>
    <row r="850" spans="11:11" ht="12.5">
      <c r="K850" s="39"/>
    </row>
    <row r="851" spans="11:11" ht="12.5">
      <c r="K851" s="39"/>
    </row>
    <row r="852" spans="11:11" ht="12.5">
      <c r="K852" s="39"/>
    </row>
    <row r="853" spans="11:11" ht="12.5">
      <c r="K853" s="39"/>
    </row>
    <row r="854" spans="11:11" ht="12.5">
      <c r="K854" s="39"/>
    </row>
    <row r="855" spans="11:11" ht="12.5">
      <c r="K855" s="39"/>
    </row>
    <row r="856" spans="11:11" ht="12.5">
      <c r="K856" s="39"/>
    </row>
    <row r="857" spans="11:11" ht="12.5">
      <c r="K857" s="39"/>
    </row>
    <row r="858" spans="11:11" ht="12.5">
      <c r="K858" s="39"/>
    </row>
    <row r="859" spans="11:11" ht="12.5">
      <c r="K859" s="39"/>
    </row>
    <row r="860" spans="11:11" ht="12.5">
      <c r="K860" s="39"/>
    </row>
    <row r="861" spans="11:11" ht="12.5">
      <c r="K861" s="39"/>
    </row>
    <row r="862" spans="11:11" ht="12.5">
      <c r="K862" s="39"/>
    </row>
    <row r="863" spans="11:11" ht="12.5">
      <c r="K863" s="39"/>
    </row>
    <row r="864" spans="11:11" ht="12.5">
      <c r="K864" s="39"/>
    </row>
    <row r="865" spans="11:11" ht="12.5">
      <c r="K865" s="39"/>
    </row>
    <row r="866" spans="11:11" ht="12.5">
      <c r="K866" s="39"/>
    </row>
    <row r="867" spans="11:11" ht="12.5">
      <c r="K867" s="39"/>
    </row>
    <row r="868" spans="11:11" ht="12.5">
      <c r="K868" s="39"/>
    </row>
    <row r="869" spans="11:11" ht="12.5">
      <c r="K869" s="39"/>
    </row>
    <row r="870" spans="11:11" ht="12.5">
      <c r="K870" s="39"/>
    </row>
    <row r="871" spans="11:11" ht="12.5">
      <c r="K871" s="39"/>
    </row>
    <row r="872" spans="11:11" ht="12.5">
      <c r="K872" s="39"/>
    </row>
    <row r="873" spans="11:11" ht="12.5">
      <c r="K873" s="39"/>
    </row>
    <row r="874" spans="11:11" ht="12.5">
      <c r="K874" s="39"/>
    </row>
    <row r="875" spans="11:11" ht="12.5">
      <c r="K875" s="39"/>
    </row>
    <row r="876" spans="11:11" ht="12.5">
      <c r="K876" s="39"/>
    </row>
    <row r="877" spans="11:11" ht="12.5">
      <c r="K877" s="39"/>
    </row>
    <row r="878" spans="11:11" ht="12.5">
      <c r="K878" s="39"/>
    </row>
    <row r="879" spans="11:11" ht="12.5">
      <c r="K879" s="39"/>
    </row>
    <row r="880" spans="11:11" ht="12.5">
      <c r="K880" s="39"/>
    </row>
    <row r="881" spans="11:11" ht="12.5">
      <c r="K881" s="39"/>
    </row>
    <row r="882" spans="11:11" ht="12.5">
      <c r="K882" s="39"/>
    </row>
    <row r="883" spans="11:11" ht="12.5">
      <c r="K883" s="39"/>
    </row>
    <row r="884" spans="11:11" ht="12.5">
      <c r="K884" s="39"/>
    </row>
    <row r="885" spans="11:11" ht="12.5">
      <c r="K885" s="39"/>
    </row>
    <row r="886" spans="11:11" ht="12.5">
      <c r="K886" s="39"/>
    </row>
    <row r="887" spans="11:11" ht="12.5">
      <c r="K887" s="39"/>
    </row>
    <row r="888" spans="11:11" ht="12.5">
      <c r="K888" s="39"/>
    </row>
    <row r="889" spans="11:11" ht="12.5">
      <c r="K889" s="39"/>
    </row>
    <row r="890" spans="11:11" ht="12.5">
      <c r="K890" s="39"/>
    </row>
    <row r="891" spans="11:11" ht="12.5">
      <c r="K891" s="39"/>
    </row>
    <row r="892" spans="11:11" ht="12.5">
      <c r="K892" s="39"/>
    </row>
    <row r="893" spans="11:11" ht="12.5">
      <c r="K893" s="39"/>
    </row>
    <row r="894" spans="11:11" ht="12.5">
      <c r="K894" s="39"/>
    </row>
    <row r="895" spans="11:11" ht="12.5">
      <c r="K895" s="39"/>
    </row>
    <row r="896" spans="11:11" ht="12.5">
      <c r="K896" s="39"/>
    </row>
    <row r="897" spans="11:11" ht="12.5">
      <c r="K897" s="39"/>
    </row>
    <row r="898" spans="11:11" ht="12.5">
      <c r="K898" s="39"/>
    </row>
    <row r="899" spans="11:11" ht="12.5">
      <c r="K899" s="39"/>
    </row>
    <row r="900" spans="11:11" ht="12.5">
      <c r="K900" s="39"/>
    </row>
    <row r="901" spans="11:11" ht="12.5">
      <c r="K901" s="39"/>
    </row>
    <row r="902" spans="11:11" ht="12.5">
      <c r="K902" s="39"/>
    </row>
    <row r="903" spans="11:11" ht="12.5">
      <c r="K903" s="39"/>
    </row>
    <row r="904" spans="11:11" ht="12.5">
      <c r="K904" s="39"/>
    </row>
    <row r="905" spans="11:11" ht="12.5">
      <c r="K905" s="39"/>
    </row>
    <row r="906" spans="11:11" ht="12.5">
      <c r="K906" s="39"/>
    </row>
    <row r="907" spans="11:11" ht="12.5">
      <c r="K907" s="39"/>
    </row>
    <row r="908" spans="11:11" ht="12.5">
      <c r="K908" s="39"/>
    </row>
    <row r="909" spans="11:11" ht="12.5">
      <c r="K909" s="39"/>
    </row>
    <row r="910" spans="11:11" ht="12.5">
      <c r="K910" s="39"/>
    </row>
    <row r="911" spans="11:11" ht="12.5">
      <c r="K911" s="39"/>
    </row>
    <row r="912" spans="11:11" ht="12.5">
      <c r="K912" s="39"/>
    </row>
    <row r="913" spans="11:11" ht="12.5">
      <c r="K913" s="39"/>
    </row>
    <row r="914" spans="11:11" ht="12.5">
      <c r="K914" s="39"/>
    </row>
    <row r="915" spans="11:11" ht="12.5">
      <c r="K915" s="39"/>
    </row>
    <row r="916" spans="11:11" ht="12.5">
      <c r="K916" s="39"/>
    </row>
    <row r="917" spans="11:11" ht="12.5">
      <c r="K917" s="39"/>
    </row>
    <row r="918" spans="11:11" ht="12.5">
      <c r="K918" s="39"/>
    </row>
    <row r="919" spans="11:11" ht="12.5">
      <c r="K919" s="39"/>
    </row>
    <row r="920" spans="11:11" ht="12.5">
      <c r="K920" s="39"/>
    </row>
    <row r="921" spans="11:11" ht="12.5">
      <c r="K921" s="39"/>
    </row>
    <row r="922" spans="11:11" ht="12.5">
      <c r="K922" s="39"/>
    </row>
    <row r="923" spans="11:11" ht="12.5">
      <c r="K923" s="39"/>
    </row>
    <row r="924" spans="11:11" ht="12.5">
      <c r="K924" s="39"/>
    </row>
    <row r="925" spans="11:11" ht="12.5">
      <c r="K925" s="39"/>
    </row>
    <row r="926" spans="11:11" ht="12.5">
      <c r="K926" s="39"/>
    </row>
    <row r="927" spans="11:11" ht="12.5">
      <c r="K927" s="39"/>
    </row>
    <row r="928" spans="11:11" ht="12.5">
      <c r="K928" s="39"/>
    </row>
    <row r="929" spans="11:11" ht="12.5">
      <c r="K929" s="39"/>
    </row>
    <row r="930" spans="11:11" ht="12.5">
      <c r="K930" s="39"/>
    </row>
    <row r="931" spans="11:11" ht="12.5">
      <c r="K931" s="39"/>
    </row>
    <row r="932" spans="11:11" ht="12.5">
      <c r="K932" s="39"/>
    </row>
    <row r="933" spans="11:11" ht="12.5">
      <c r="K933" s="39"/>
    </row>
    <row r="934" spans="11:11" ht="12.5">
      <c r="K934" s="39"/>
    </row>
    <row r="935" spans="11:11" ht="12.5">
      <c r="K935" s="39"/>
    </row>
    <row r="936" spans="11:11" ht="12.5">
      <c r="K936" s="39"/>
    </row>
    <row r="937" spans="11:11" ht="12.5">
      <c r="K937" s="39"/>
    </row>
    <row r="938" spans="11:11" ht="12.5">
      <c r="K938" s="39"/>
    </row>
    <row r="939" spans="11:11" ht="12.5">
      <c r="K939" s="39"/>
    </row>
    <row r="940" spans="11:11" ht="12.5">
      <c r="K940" s="39"/>
    </row>
    <row r="941" spans="11:11" ht="12.5">
      <c r="K941" s="39"/>
    </row>
    <row r="942" spans="11:11" ht="12.5">
      <c r="K942" s="39"/>
    </row>
    <row r="943" spans="11:11" ht="12.5">
      <c r="K943" s="39"/>
    </row>
    <row r="944" spans="11:11" ht="12.5">
      <c r="K944" s="39"/>
    </row>
    <row r="945" spans="11:11" ht="12.5">
      <c r="K945" s="39"/>
    </row>
    <row r="946" spans="11:11" ht="12.5">
      <c r="K946" s="39"/>
    </row>
    <row r="947" spans="11:11" ht="12.5">
      <c r="K947" s="39"/>
    </row>
    <row r="948" spans="11:11" ht="12.5">
      <c r="K948" s="39"/>
    </row>
    <row r="949" spans="11:11" ht="12.5">
      <c r="K949" s="39"/>
    </row>
    <row r="950" spans="11:11" ht="12.5">
      <c r="K950" s="39"/>
    </row>
    <row r="951" spans="11:11" ht="12.5">
      <c r="K951" s="39"/>
    </row>
    <row r="952" spans="11:11" ht="12.5">
      <c r="K952" s="39"/>
    </row>
    <row r="953" spans="11:11" ht="12.5">
      <c r="K953" s="39"/>
    </row>
    <row r="954" spans="11:11" ht="12.5">
      <c r="K954" s="39"/>
    </row>
    <row r="955" spans="11:11" ht="12.5">
      <c r="K955" s="39"/>
    </row>
    <row r="956" spans="11:11" ht="12.5">
      <c r="K956" s="39"/>
    </row>
    <row r="957" spans="11:11" ht="12.5">
      <c r="K957" s="39"/>
    </row>
    <row r="958" spans="11:11" ht="12.5">
      <c r="K958" s="39"/>
    </row>
    <row r="959" spans="11:11" ht="12.5">
      <c r="K959" s="39"/>
    </row>
    <row r="960" spans="11:11" ht="12.5">
      <c r="K960" s="39"/>
    </row>
    <row r="961" spans="11:11" ht="12.5">
      <c r="K961" s="39"/>
    </row>
    <row r="962" spans="11:11" ht="12.5">
      <c r="K962" s="39"/>
    </row>
    <row r="963" spans="11:11" ht="12.5">
      <c r="K963" s="39"/>
    </row>
    <row r="964" spans="11:11" ht="12.5">
      <c r="K964" s="39"/>
    </row>
    <row r="965" spans="11:11" ht="12.5">
      <c r="K965" s="39"/>
    </row>
    <row r="966" spans="11:11" ht="12.5">
      <c r="K966" s="39"/>
    </row>
    <row r="967" spans="11:11" ht="12.5">
      <c r="K967" s="39"/>
    </row>
    <row r="968" spans="11:11" ht="12.5">
      <c r="K968" s="39"/>
    </row>
    <row r="969" spans="11:11" ht="12.5">
      <c r="K969" s="39"/>
    </row>
    <row r="970" spans="11:11" ht="12.5">
      <c r="K970" s="39"/>
    </row>
    <row r="971" spans="11:11" ht="12.5">
      <c r="K971" s="39"/>
    </row>
    <row r="972" spans="11:11" ht="12.5">
      <c r="K972" s="39"/>
    </row>
    <row r="973" spans="11:11" ht="12.5">
      <c r="K973" s="39"/>
    </row>
    <row r="974" spans="11:11" ht="12.5">
      <c r="K974" s="39"/>
    </row>
    <row r="975" spans="11:11" ht="12.5">
      <c r="K975" s="39"/>
    </row>
    <row r="976" spans="11:11" ht="12.5">
      <c r="K976" s="39"/>
    </row>
    <row r="977" spans="11:11" ht="12.5">
      <c r="K977" s="39"/>
    </row>
    <row r="978" spans="11:11" ht="12.5">
      <c r="K978" s="39"/>
    </row>
    <row r="979" spans="11:11" ht="12.5">
      <c r="K979" s="39"/>
    </row>
    <row r="980" spans="11:11" ht="12.5">
      <c r="K980" s="39"/>
    </row>
    <row r="981" spans="11:11" ht="12.5">
      <c r="K981" s="39"/>
    </row>
    <row r="982" spans="11:11" ht="12.5">
      <c r="K982" s="39"/>
    </row>
    <row r="983" spans="11:11" ht="12.5">
      <c r="K983" s="39"/>
    </row>
    <row r="984" spans="11:11" ht="12.5">
      <c r="K984" s="39"/>
    </row>
    <row r="985" spans="11:11" ht="12.5">
      <c r="K985" s="39"/>
    </row>
    <row r="986" spans="11:11" ht="12.5">
      <c r="K986" s="39"/>
    </row>
    <row r="987" spans="11:11" ht="12.5">
      <c r="K987" s="39"/>
    </row>
    <row r="988" spans="11:11" ht="12.5">
      <c r="K988" s="39"/>
    </row>
    <row r="989" spans="11:11" ht="12.5">
      <c r="K989" s="39"/>
    </row>
    <row r="990" spans="11:11" ht="12.5">
      <c r="K990" s="39"/>
    </row>
    <row r="991" spans="11:11" ht="12.5">
      <c r="K991" s="39"/>
    </row>
    <row r="992" spans="11:11" ht="12.5">
      <c r="K992" s="39"/>
    </row>
    <row r="993" spans="11:11" ht="12.5">
      <c r="K993" s="39"/>
    </row>
    <row r="994" spans="11:11" ht="12.5">
      <c r="K994" s="39"/>
    </row>
    <row r="995" spans="11:11" ht="12.5">
      <c r="K995" s="39"/>
    </row>
    <row r="996" spans="11:11" ht="12.5">
      <c r="K996" s="39"/>
    </row>
    <row r="997" spans="11:11" ht="12.5">
      <c r="K997" s="39"/>
    </row>
    <row r="998" spans="11:11" ht="12.5">
      <c r="K998" s="39"/>
    </row>
    <row r="999" spans="11:11" ht="12.5">
      <c r="K999" s="39"/>
    </row>
    <row r="1000" spans="11:11" ht="12.5">
      <c r="K1000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UTM</vt:lpstr>
      <vt:lpstr>RNG</vt:lpstr>
      <vt:lpstr>RAT</vt:lpstr>
      <vt:lpstr>REL</vt:lpstr>
      <vt:lpstr>CTRL</vt:lpstr>
      <vt:lpstr>CHE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ZacharyLuppen</cp:lastModifiedBy>
  <dcterms:modified xsi:type="dcterms:W3CDTF">2022-01-09T03:14:13Z</dcterms:modified>
</cp:coreProperties>
</file>